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600" windowHeight="10050" activeTab="1"/>
  </bookViews>
  <sheets>
    <sheet name="THCS" sheetId="2" r:id="rId1"/>
    <sheet name="Sheet1" sheetId="3" r:id="rId2"/>
  </sheets>
  <definedNames>
    <definedName name="_GoBack" localSheetId="0">THCS!#REF!</definedName>
    <definedName name="_xlnm.Print_Titles" localSheetId="0">THCS!$5:$7</definedName>
  </definedNames>
  <calcPr calcId="124519"/>
</workbook>
</file>

<file path=xl/calcChain.xml><?xml version="1.0" encoding="utf-8"?>
<calcChain xmlns="http://schemas.openxmlformats.org/spreadsheetml/2006/main">
  <c r="S16" i="2"/>
  <c r="S19"/>
  <c r="S32"/>
  <c r="S36"/>
  <c r="S39"/>
  <c r="S40"/>
  <c r="S45"/>
  <c r="S49"/>
  <c r="S50"/>
  <c r="S55"/>
  <c r="S56"/>
  <c r="S63"/>
  <c r="S64"/>
  <c r="S68"/>
  <c r="S69"/>
  <c r="S70"/>
  <c r="S78"/>
  <c r="S79"/>
  <c r="S84"/>
  <c r="S90"/>
  <c r="S95"/>
  <c r="S96"/>
  <c r="S100"/>
  <c r="S101"/>
  <c r="S102"/>
  <c r="S123"/>
  <c r="S134"/>
  <c r="S135"/>
  <c r="S136"/>
  <c r="S137"/>
  <c r="S138"/>
  <c r="S151"/>
  <c r="S169"/>
  <c r="S170"/>
  <c r="S180"/>
  <c r="S181"/>
  <c r="S218"/>
  <c r="S231"/>
  <c r="S232"/>
  <c r="S244"/>
  <c r="S253"/>
  <c r="S245"/>
  <c r="S12"/>
  <c r="S17"/>
  <c r="S24"/>
  <c r="S29"/>
  <c r="S46"/>
  <c r="S51"/>
  <c r="S65"/>
  <c r="S80"/>
  <c r="S85"/>
  <c r="S86"/>
  <c r="S87"/>
  <c r="S91"/>
  <c r="S97"/>
  <c r="S103"/>
  <c r="S104"/>
  <c r="S105"/>
  <c r="S115"/>
  <c r="S116"/>
  <c r="S117"/>
  <c r="S124"/>
  <c r="S152"/>
  <c r="S182"/>
  <c r="S183"/>
  <c r="S199"/>
  <c r="S200"/>
  <c r="S201"/>
  <c r="S202"/>
  <c r="S219"/>
  <c r="S225"/>
  <c r="S233"/>
  <c r="S241"/>
  <c r="S246"/>
  <c r="S247"/>
  <c r="S251"/>
  <c r="S252"/>
  <c r="S57"/>
  <c r="S71"/>
  <c r="S92"/>
  <c r="S203"/>
  <c r="S72"/>
  <c r="S160"/>
  <c r="S88"/>
  <c r="S27"/>
  <c r="S58"/>
  <c r="S143"/>
  <c r="S139"/>
  <c r="S73"/>
  <c r="S37"/>
  <c r="S59"/>
  <c r="S60"/>
  <c r="S248"/>
  <c r="S30"/>
  <c r="S42"/>
  <c r="S184"/>
  <c r="S47"/>
  <c r="S185"/>
  <c r="S192"/>
  <c r="S20"/>
  <c r="S234"/>
  <c r="S256"/>
  <c r="S33"/>
  <c r="S204"/>
  <c r="S144"/>
  <c r="S220"/>
  <c r="S153"/>
  <c r="S145"/>
  <c r="S52"/>
  <c r="S154"/>
  <c r="S205"/>
  <c r="S242"/>
  <c r="S243"/>
  <c r="S226"/>
  <c r="S28"/>
  <c r="S249"/>
  <c r="S41"/>
  <c r="S221"/>
  <c r="S235"/>
  <c r="S106"/>
  <c r="S222"/>
  <c r="S125"/>
  <c r="S258"/>
  <c r="S18"/>
  <c r="S240"/>
  <c r="S140"/>
  <c r="S227"/>
  <c r="S206"/>
  <c r="S193"/>
  <c r="S141"/>
  <c r="S89"/>
  <c r="S236"/>
  <c r="S38"/>
  <c r="S161"/>
  <c r="S155"/>
  <c r="S107"/>
  <c r="S81"/>
  <c r="S22"/>
  <c r="S217"/>
  <c r="S254"/>
  <c r="S162"/>
  <c r="S186"/>
  <c r="S53"/>
  <c r="S25"/>
  <c r="S163"/>
  <c r="S8"/>
  <c r="S146"/>
  <c r="S126"/>
  <c r="S171"/>
  <c r="S156"/>
  <c r="S26"/>
  <c r="S14"/>
  <c r="S82"/>
  <c r="S74"/>
  <c r="S147"/>
  <c r="S34"/>
  <c r="S228"/>
  <c r="S237"/>
  <c r="S118"/>
  <c r="S229"/>
  <c r="S108"/>
  <c r="S164"/>
  <c r="S15"/>
  <c r="S148"/>
  <c r="S109"/>
  <c r="S110"/>
  <c r="S127"/>
  <c r="S119"/>
  <c r="S10"/>
  <c r="S120"/>
  <c r="S48"/>
  <c r="S9"/>
  <c r="S75"/>
  <c r="S111"/>
  <c r="S83"/>
  <c r="S121"/>
  <c r="S172"/>
  <c r="S35"/>
  <c r="S21"/>
  <c r="S187"/>
  <c r="S76"/>
  <c r="S13"/>
  <c r="S188"/>
  <c r="S223"/>
  <c r="S207"/>
  <c r="S208"/>
  <c r="S173"/>
  <c r="S209"/>
  <c r="S174"/>
  <c r="S128"/>
  <c r="S257"/>
  <c r="S149"/>
  <c r="S165"/>
  <c r="S175"/>
  <c r="S43"/>
  <c r="S112"/>
  <c r="S129"/>
  <c r="S210"/>
  <c r="S189"/>
  <c r="S194"/>
  <c r="S113"/>
  <c r="S230"/>
  <c r="S66"/>
  <c r="S98"/>
  <c r="S190"/>
  <c r="S157"/>
  <c r="S250"/>
  <c r="S166"/>
  <c r="S195"/>
  <c r="S176"/>
  <c r="S150"/>
  <c r="S142"/>
  <c r="S61"/>
  <c r="S255"/>
  <c r="S122"/>
  <c r="S167"/>
  <c r="S23"/>
  <c r="S158"/>
  <c r="S31"/>
  <c r="S191"/>
  <c r="S62"/>
  <c r="S130"/>
  <c r="S211"/>
  <c r="S93"/>
  <c r="S177"/>
  <c r="S44"/>
  <c r="S178"/>
  <c r="S224"/>
  <c r="S159"/>
  <c r="S67"/>
  <c r="S196"/>
  <c r="S77"/>
  <c r="S54"/>
  <c r="S114"/>
  <c r="S212"/>
  <c r="S213"/>
  <c r="S214"/>
  <c r="S238"/>
  <c r="S131"/>
  <c r="S215"/>
  <c r="S132"/>
  <c r="S94"/>
  <c r="S179"/>
  <c r="S99"/>
  <c r="S197"/>
  <c r="S133"/>
  <c r="S198"/>
  <c r="S239"/>
  <c r="S216"/>
  <c r="S168"/>
  <c r="S11"/>
  <c r="Q168"/>
  <c r="P168"/>
  <c r="Q216"/>
  <c r="P216"/>
  <c r="Q239"/>
  <c r="P239"/>
  <c r="Q198"/>
  <c r="P198"/>
  <c r="Q133"/>
  <c r="P133"/>
  <c r="Q197"/>
  <c r="P197"/>
  <c r="Q99"/>
  <c r="P99"/>
  <c r="Q179"/>
  <c r="P179"/>
  <c r="Q94"/>
  <c r="P94"/>
  <c r="Q132"/>
  <c r="P132"/>
  <c r="Q215"/>
  <c r="P215"/>
  <c r="Q131"/>
  <c r="P131"/>
  <c r="Q238"/>
  <c r="P238"/>
  <c r="Q214"/>
  <c r="P214"/>
  <c r="Q213"/>
  <c r="P213"/>
  <c r="Q212"/>
  <c r="P212"/>
  <c r="Q114"/>
  <c r="P114"/>
  <c r="Q54"/>
  <c r="P54"/>
  <c r="Q77"/>
  <c r="P77"/>
  <c r="Q196"/>
  <c r="P196"/>
  <c r="Q67"/>
  <c r="P67"/>
  <c r="Q159"/>
  <c r="P159"/>
  <c r="Q224"/>
  <c r="P224"/>
  <c r="Q178"/>
  <c r="P178"/>
  <c r="Q44"/>
  <c r="P44"/>
  <c r="Q177"/>
  <c r="P177"/>
  <c r="R177" s="1"/>
  <c r="Q93"/>
  <c r="P93"/>
  <c r="R93" s="1"/>
  <c r="Q211"/>
  <c r="P211"/>
  <c r="R211" s="1"/>
  <c r="Q130"/>
  <c r="P130"/>
  <c r="R130" s="1"/>
  <c r="Q62"/>
  <c r="P62"/>
  <c r="R62" s="1"/>
  <c r="Q191"/>
  <c r="P191"/>
  <c r="R191" s="1"/>
  <c r="Q31"/>
  <c r="P31"/>
  <c r="R31" s="1"/>
  <c r="Q158"/>
  <c r="P158"/>
  <c r="R158" s="1"/>
  <c r="Q23"/>
  <c r="P23"/>
  <c r="R23" s="1"/>
  <c r="Q167"/>
  <c r="P167"/>
  <c r="R167" s="1"/>
  <c r="Q122"/>
  <c r="P122"/>
  <c r="R122" s="1"/>
  <c r="Q255"/>
  <c r="P255"/>
  <c r="R255" s="1"/>
  <c r="Q61"/>
  <c r="P61"/>
  <c r="R61" s="1"/>
  <c r="Q142"/>
  <c r="P142"/>
  <c r="R142" s="1"/>
  <c r="Q150"/>
  <c r="P150"/>
  <c r="R150" s="1"/>
  <c r="Q176"/>
  <c r="P176"/>
  <c r="R176" s="1"/>
  <c r="Q195"/>
  <c r="P195"/>
  <c r="R195" s="1"/>
  <c r="Q166"/>
  <c r="P166"/>
  <c r="R166" s="1"/>
  <c r="Q250"/>
  <c r="P250"/>
  <c r="R250" s="1"/>
  <c r="Q157"/>
  <c r="P157"/>
  <c r="R157" s="1"/>
  <c r="Q190"/>
  <c r="P190"/>
  <c r="R190" s="1"/>
  <c r="Q98"/>
  <c r="P98"/>
  <c r="R98" s="1"/>
  <c r="Q66"/>
  <c r="P66"/>
  <c r="R66" s="1"/>
  <c r="Q230"/>
  <c r="P230"/>
  <c r="R230" s="1"/>
  <c r="Q113"/>
  <c r="P113"/>
  <c r="R113" s="1"/>
  <c r="Q194"/>
  <c r="P194"/>
  <c r="R194" s="1"/>
  <c r="Q189"/>
  <c r="P189"/>
  <c r="R189" s="1"/>
  <c r="Q210"/>
  <c r="P210"/>
  <c r="R210" s="1"/>
  <c r="Q129"/>
  <c r="P129"/>
  <c r="R129" s="1"/>
  <c r="Q112"/>
  <c r="P112"/>
  <c r="R112" s="1"/>
  <c r="Q43"/>
  <c r="P43"/>
  <c r="R43" s="1"/>
  <c r="Q175"/>
  <c r="P175"/>
  <c r="R175" s="1"/>
  <c r="Q165"/>
  <c r="P165"/>
  <c r="R165" s="1"/>
  <c r="Q149"/>
  <c r="P149"/>
  <c r="R149" s="1"/>
  <c r="Q257"/>
  <c r="P257"/>
  <c r="R257" s="1"/>
  <c r="Q128"/>
  <c r="P128"/>
  <c r="R128" s="1"/>
  <c r="Q174"/>
  <c r="P174"/>
  <c r="R174" s="1"/>
  <c r="Q209"/>
  <c r="P209"/>
  <c r="R209" s="1"/>
  <c r="Q173"/>
  <c r="P173"/>
  <c r="R173" s="1"/>
  <c r="Q208"/>
  <c r="P208"/>
  <c r="R208" s="1"/>
  <c r="Q207"/>
  <c r="P207"/>
  <c r="R207" s="1"/>
  <c r="Q223"/>
  <c r="P223"/>
  <c r="R223" s="1"/>
  <c r="Q188"/>
  <c r="P188"/>
  <c r="R188" s="1"/>
  <c r="Q13"/>
  <c r="P13"/>
  <c r="R13" s="1"/>
  <c r="Q76"/>
  <c r="P76"/>
  <c r="R76" s="1"/>
  <c r="Q187"/>
  <c r="P187"/>
  <c r="R187" s="1"/>
  <c r="Q21"/>
  <c r="P21"/>
  <c r="R21" s="1"/>
  <c r="Q35"/>
  <c r="P35"/>
  <c r="R35" s="1"/>
  <c r="Q172"/>
  <c r="P172"/>
  <c r="R172" s="1"/>
  <c r="Q121"/>
  <c r="P121"/>
  <c r="R121" s="1"/>
  <c r="Q83"/>
  <c r="P83"/>
  <c r="R83" s="1"/>
  <c r="Q111"/>
  <c r="P111"/>
  <c r="R111" s="1"/>
  <c r="Q75"/>
  <c r="P75"/>
  <c r="R75" s="1"/>
  <c r="Q9"/>
  <c r="P9"/>
  <c r="R9" s="1"/>
  <c r="Q48"/>
  <c r="P48"/>
  <c r="R48" s="1"/>
  <c r="Q120"/>
  <c r="P120"/>
  <c r="R120" s="1"/>
  <c r="Q10"/>
  <c r="P10"/>
  <c r="R10" s="1"/>
  <c r="Q119"/>
  <c r="P119"/>
  <c r="R119" s="1"/>
  <c r="Q127"/>
  <c r="P127"/>
  <c r="R127" s="1"/>
  <c r="Q110"/>
  <c r="P110"/>
  <c r="R110" s="1"/>
  <c r="Q109"/>
  <c r="P109"/>
  <c r="R109" s="1"/>
  <c r="Q148"/>
  <c r="P148"/>
  <c r="R148" s="1"/>
  <c r="Q15"/>
  <c r="P15"/>
  <c r="R15" s="1"/>
  <c r="Q164"/>
  <c r="P164"/>
  <c r="R164" s="1"/>
  <c r="Q108"/>
  <c r="P108"/>
  <c r="R108" s="1"/>
  <c r="Q229"/>
  <c r="P229"/>
  <c r="R229" s="1"/>
  <c r="Q118"/>
  <c r="P118"/>
  <c r="R118" s="1"/>
  <c r="Q237"/>
  <c r="P237"/>
  <c r="R237" s="1"/>
  <c r="Q228"/>
  <c r="P228"/>
  <c r="R228" s="1"/>
  <c r="Q34"/>
  <c r="P34"/>
  <c r="R34" s="1"/>
  <c r="Q147"/>
  <c r="P147"/>
  <c r="R147" s="1"/>
  <c r="Q74"/>
  <c r="P74"/>
  <c r="R74" s="1"/>
  <c r="Q82"/>
  <c r="P82"/>
  <c r="R82" s="1"/>
  <c r="Q14"/>
  <c r="P14"/>
  <c r="R14" s="1"/>
  <c r="Q26"/>
  <c r="P26"/>
  <c r="R26" s="1"/>
  <c r="Q156"/>
  <c r="P156"/>
  <c r="R156" s="1"/>
  <c r="Q171"/>
  <c r="P171"/>
  <c r="R171" s="1"/>
  <c r="Q126"/>
  <c r="P126"/>
  <c r="R126" s="1"/>
  <c r="Q146"/>
  <c r="P146"/>
  <c r="R146" s="1"/>
  <c r="Q8"/>
  <c r="P8"/>
  <c r="R8" s="1"/>
  <c r="Q163"/>
  <c r="P163"/>
  <c r="R163" s="1"/>
  <c r="Q25"/>
  <c r="P25"/>
  <c r="R25" s="1"/>
  <c r="Q53"/>
  <c r="P53"/>
  <c r="R53" s="1"/>
  <c r="Q186"/>
  <c r="P186"/>
  <c r="R186" s="1"/>
  <c r="Q162"/>
  <c r="P162"/>
  <c r="R162" s="1"/>
  <c r="Q254"/>
  <c r="P254"/>
  <c r="R254" s="1"/>
  <c r="Q217"/>
  <c r="P217"/>
  <c r="R217" s="1"/>
  <c r="Q22"/>
  <c r="P22"/>
  <c r="R22" s="1"/>
  <c r="Q81"/>
  <c r="P81"/>
  <c r="R81" s="1"/>
  <c r="Q107"/>
  <c r="P107"/>
  <c r="R107" s="1"/>
  <c r="Q155"/>
  <c r="P155"/>
  <c r="R155" s="1"/>
  <c r="Q161"/>
  <c r="P161"/>
  <c r="R161" s="1"/>
  <c r="Q38"/>
  <c r="P38"/>
  <c r="R38" s="1"/>
  <c r="Q236"/>
  <c r="P236"/>
  <c r="R236" s="1"/>
  <c r="Q89"/>
  <c r="P89"/>
  <c r="R89" s="1"/>
  <c r="Q141"/>
  <c r="P141"/>
  <c r="R141" s="1"/>
  <c r="Q193"/>
  <c r="P193"/>
  <c r="R193" s="1"/>
  <c r="Q206"/>
  <c r="P206"/>
  <c r="R206" s="1"/>
  <c r="Q227"/>
  <c r="P227"/>
  <c r="R227" s="1"/>
  <c r="Q140"/>
  <c r="P140"/>
  <c r="R140" s="1"/>
  <c r="Q240"/>
  <c r="P240"/>
  <c r="R240" s="1"/>
  <c r="Q18"/>
  <c r="P18"/>
  <c r="R18" s="1"/>
  <c r="Q258"/>
  <c r="P258"/>
  <c r="R258" s="1"/>
  <c r="Q125"/>
  <c r="P125"/>
  <c r="R125" s="1"/>
  <c r="Q222"/>
  <c r="P222"/>
  <c r="R222" s="1"/>
  <c r="Q106"/>
  <c r="P106"/>
  <c r="R106" s="1"/>
  <c r="Q235"/>
  <c r="P235"/>
  <c r="R235" s="1"/>
  <c r="Q221"/>
  <c r="P221"/>
  <c r="R221" s="1"/>
  <c r="Q41"/>
  <c r="P41"/>
  <c r="R41" s="1"/>
  <c r="Q249"/>
  <c r="P249"/>
  <c r="R249" s="1"/>
  <c r="Q28"/>
  <c r="P28"/>
  <c r="R28" s="1"/>
  <c r="Q226"/>
  <c r="P226"/>
  <c r="R226" s="1"/>
  <c r="Q243"/>
  <c r="P243"/>
  <c r="R243" s="1"/>
  <c r="Q242"/>
  <c r="P242"/>
  <c r="R242" s="1"/>
  <c r="Q205"/>
  <c r="P205"/>
  <c r="R205" s="1"/>
  <c r="Q154"/>
  <c r="P154"/>
  <c r="R154" s="1"/>
  <c r="Q52"/>
  <c r="P52"/>
  <c r="R52" s="1"/>
  <c r="Q145"/>
  <c r="P145"/>
  <c r="R145" s="1"/>
  <c r="Q153"/>
  <c r="P153"/>
  <c r="R153" s="1"/>
  <c r="Q220"/>
  <c r="P220"/>
  <c r="R220" s="1"/>
  <c r="Q144"/>
  <c r="P144"/>
  <c r="R144" s="1"/>
  <c r="Q204"/>
  <c r="P204"/>
  <c r="R204" s="1"/>
  <c r="Q33"/>
  <c r="P33"/>
  <c r="R33" s="1"/>
  <c r="Q256"/>
  <c r="P256"/>
  <c r="R256" s="1"/>
  <c r="Q234"/>
  <c r="P234"/>
  <c r="R234" s="1"/>
  <c r="Q20"/>
  <c r="P20"/>
  <c r="R20" s="1"/>
  <c r="Q192"/>
  <c r="P192"/>
  <c r="R192" s="1"/>
  <c r="Q185"/>
  <c r="P185"/>
  <c r="R185" s="1"/>
  <c r="Q47"/>
  <c r="P47"/>
  <c r="R47" s="1"/>
  <c r="Q184"/>
  <c r="P184"/>
  <c r="R184" s="1"/>
  <c r="Q42"/>
  <c r="P42"/>
  <c r="R42" s="1"/>
  <c r="Q30"/>
  <c r="P30"/>
  <c r="R30" s="1"/>
  <c r="Q248"/>
  <c r="P248"/>
  <c r="R248" s="1"/>
  <c r="Q60"/>
  <c r="P60"/>
  <c r="R60" s="1"/>
  <c r="Q59"/>
  <c r="P59"/>
  <c r="R59" s="1"/>
  <c r="Q37"/>
  <c r="P37"/>
  <c r="R37" s="1"/>
  <c r="Q73"/>
  <c r="P73"/>
  <c r="R73" s="1"/>
  <c r="Q139"/>
  <c r="P139"/>
  <c r="R139" s="1"/>
  <c r="Q143"/>
  <c r="P143"/>
  <c r="R143" s="1"/>
  <c r="Q58"/>
  <c r="P58"/>
  <c r="R58" s="1"/>
  <c r="Q27"/>
  <c r="P27"/>
  <c r="R27" s="1"/>
  <c r="Q88"/>
  <c r="P88"/>
  <c r="R88" s="1"/>
  <c r="Q160"/>
  <c r="P160"/>
  <c r="R160" s="1"/>
  <c r="Q72"/>
  <c r="P72"/>
  <c r="R72" s="1"/>
  <c r="Q203"/>
  <c r="P203"/>
  <c r="R203" s="1"/>
  <c r="Q92"/>
  <c r="P92"/>
  <c r="R92" s="1"/>
  <c r="Q71"/>
  <c r="P71"/>
  <c r="R71" s="1"/>
  <c r="Q57"/>
  <c r="P57"/>
  <c r="R57" s="1"/>
  <c r="Q252"/>
  <c r="P252"/>
  <c r="R252" s="1"/>
  <c r="Q251"/>
  <c r="P251"/>
  <c r="R251" s="1"/>
  <c r="Q247"/>
  <c r="P247"/>
  <c r="R247" s="1"/>
  <c r="Q246"/>
  <c r="P246"/>
  <c r="R246" s="1"/>
  <c r="Q241"/>
  <c r="P241"/>
  <c r="R241" s="1"/>
  <c r="Q233"/>
  <c r="P233"/>
  <c r="R233" s="1"/>
  <c r="Q225"/>
  <c r="P225"/>
  <c r="R225" s="1"/>
  <c r="Q219"/>
  <c r="P219"/>
  <c r="R219" s="1"/>
  <c r="Q202"/>
  <c r="P202"/>
  <c r="R202" s="1"/>
  <c r="Q201"/>
  <c r="P201"/>
  <c r="R201" s="1"/>
  <c r="Q200"/>
  <c r="P200"/>
  <c r="R200" s="1"/>
  <c r="Q199"/>
  <c r="P199"/>
  <c r="R199" s="1"/>
  <c r="Q183"/>
  <c r="P183"/>
  <c r="R183" s="1"/>
  <c r="Q182"/>
  <c r="P182"/>
  <c r="R182" s="1"/>
  <c r="Q152"/>
  <c r="P152"/>
  <c r="R152" s="1"/>
  <c r="Q124"/>
  <c r="P124"/>
  <c r="R124" s="1"/>
  <c r="Q117"/>
  <c r="P117"/>
  <c r="R117" s="1"/>
  <c r="Q116"/>
  <c r="P116"/>
  <c r="R116" s="1"/>
  <c r="Q115"/>
  <c r="P115"/>
  <c r="R115" s="1"/>
  <c r="Q105"/>
  <c r="P105"/>
  <c r="R105" s="1"/>
  <c r="Q104"/>
  <c r="P104"/>
  <c r="R104" s="1"/>
  <c r="Q103"/>
  <c r="P103"/>
  <c r="R103" s="1"/>
  <c r="Q97"/>
  <c r="P97"/>
  <c r="R97" s="1"/>
  <c r="Q91"/>
  <c r="P91"/>
  <c r="R91" s="1"/>
  <c r="Q87"/>
  <c r="P87"/>
  <c r="R87" s="1"/>
  <c r="Q86"/>
  <c r="P86"/>
  <c r="R86" s="1"/>
  <c r="Q85"/>
  <c r="P85"/>
  <c r="R85" s="1"/>
  <c r="Q80"/>
  <c r="P80"/>
  <c r="R80" s="1"/>
  <c r="Q65"/>
  <c r="P65"/>
  <c r="R65" s="1"/>
  <c r="Q51"/>
  <c r="P51"/>
  <c r="R51" s="1"/>
  <c r="Q46"/>
  <c r="P46"/>
  <c r="R46" s="1"/>
  <c r="Q29"/>
  <c r="P29"/>
  <c r="R29" s="1"/>
  <c r="Q24"/>
  <c r="P24"/>
  <c r="R24" s="1"/>
  <c r="Q17"/>
  <c r="P17"/>
  <c r="R17" s="1"/>
  <c r="Q12"/>
  <c r="P12"/>
  <c r="R12" s="1"/>
  <c r="P16"/>
  <c r="Q16"/>
  <c r="R16" s="1"/>
  <c r="P19"/>
  <c r="Q19"/>
  <c r="R19" s="1"/>
  <c r="P32"/>
  <c r="Q32"/>
  <c r="P36"/>
  <c r="Q36"/>
  <c r="P39"/>
  <c r="Q39"/>
  <c r="R39" s="1"/>
  <c r="P40"/>
  <c r="Q40"/>
  <c r="R40" s="1"/>
  <c r="P45"/>
  <c r="Q45"/>
  <c r="P49"/>
  <c r="Q49"/>
  <c r="P50"/>
  <c r="Q50"/>
  <c r="R50" s="1"/>
  <c r="P55"/>
  <c r="Q55"/>
  <c r="R55" s="1"/>
  <c r="P56"/>
  <c r="Q56"/>
  <c r="P63"/>
  <c r="Q63"/>
  <c r="P64"/>
  <c r="Q64"/>
  <c r="R64" s="1"/>
  <c r="P68"/>
  <c r="Q68"/>
  <c r="R68" s="1"/>
  <c r="P69"/>
  <c r="Q69"/>
  <c r="P70"/>
  <c r="Q70"/>
  <c r="P78"/>
  <c r="Q78"/>
  <c r="R78" s="1"/>
  <c r="P79"/>
  <c r="Q79"/>
  <c r="R79" s="1"/>
  <c r="P84"/>
  <c r="Q84"/>
  <c r="P90"/>
  <c r="Q90"/>
  <c r="P95"/>
  <c r="Q95"/>
  <c r="R95" s="1"/>
  <c r="P96"/>
  <c r="Q96"/>
  <c r="R96" s="1"/>
  <c r="P100"/>
  <c r="Q100"/>
  <c r="P101"/>
  <c r="Q101"/>
  <c r="P102"/>
  <c r="Q102"/>
  <c r="R102" s="1"/>
  <c r="P123"/>
  <c r="Q123"/>
  <c r="R123" s="1"/>
  <c r="P134"/>
  <c r="Q134"/>
  <c r="P135"/>
  <c r="Q135"/>
  <c r="P136"/>
  <c r="Q136"/>
  <c r="R136" s="1"/>
  <c r="P137"/>
  <c r="Q137"/>
  <c r="R137" s="1"/>
  <c r="P138"/>
  <c r="Q138"/>
  <c r="P151"/>
  <c r="Q151"/>
  <c r="R151" s="1"/>
  <c r="P169"/>
  <c r="Q169"/>
  <c r="P170"/>
  <c r="Q170"/>
  <c r="P180"/>
  <c r="Q180"/>
  <c r="P181"/>
  <c r="Q181"/>
  <c r="P218"/>
  <c r="Q218"/>
  <c r="R218" s="1"/>
  <c r="P231"/>
  <c r="Q231"/>
  <c r="R231" s="1"/>
  <c r="P232"/>
  <c r="Q232"/>
  <c r="P244"/>
  <c r="Q244"/>
  <c r="P253"/>
  <c r="Q253"/>
  <c r="R253" s="1"/>
  <c r="P245"/>
  <c r="Q245"/>
  <c r="Q11"/>
  <c r="P11"/>
  <c r="R11" s="1"/>
  <c r="R181" l="1"/>
  <c r="R244"/>
  <c r="R170"/>
  <c r="R169"/>
  <c r="R135"/>
  <c r="R101"/>
  <c r="R90"/>
  <c r="R70"/>
  <c r="R63"/>
  <c r="R49"/>
  <c r="R36"/>
  <c r="R245"/>
  <c r="R232"/>
  <c r="R180"/>
  <c r="R138"/>
  <c r="R134"/>
  <c r="R100"/>
  <c r="R84"/>
  <c r="R69"/>
  <c r="R56"/>
  <c r="R45"/>
  <c r="R32"/>
  <c r="R44"/>
  <c r="R178"/>
  <c r="R224"/>
  <c r="R159"/>
  <c r="R67"/>
  <c r="R196"/>
  <c r="R77"/>
  <c r="R54"/>
  <c r="R114"/>
  <c r="R212"/>
  <c r="R213"/>
  <c r="R214"/>
  <c r="R238"/>
  <c r="R131"/>
  <c r="R215"/>
  <c r="R132"/>
  <c r="R94"/>
  <c r="R179"/>
  <c r="R99"/>
  <c r="R197"/>
  <c r="R133"/>
  <c r="R198"/>
  <c r="R239"/>
  <c r="R216"/>
  <c r="R168"/>
</calcChain>
</file>

<file path=xl/sharedStrings.xml><?xml version="1.0" encoding="utf-8"?>
<sst xmlns="http://schemas.openxmlformats.org/spreadsheetml/2006/main" count="2895" uniqueCount="442">
  <si>
    <t>SỞ GIÁO DỤC VÀ ĐÀO TẠO BÌNH PHƯỚC</t>
  </si>
  <si>
    <t>Tên</t>
  </si>
  <si>
    <t>STT</t>
  </si>
  <si>
    <t>PTDTNT THCS&amp;THPT Bù Gia Mập</t>
  </si>
  <si>
    <t xml:space="preserve">Nguyễn Thị </t>
  </si>
  <si>
    <t>Nguyễn Thị</t>
  </si>
  <si>
    <t>Hương</t>
  </si>
  <si>
    <t>Nữ</t>
  </si>
  <si>
    <t>Phạm Thị</t>
  </si>
  <si>
    <t>Thương</t>
  </si>
  <si>
    <t>Nhung</t>
  </si>
  <si>
    <t>Trương Thị</t>
  </si>
  <si>
    <t>Hiền</t>
  </si>
  <si>
    <t>THCS Tiến Thành</t>
  </si>
  <si>
    <t>Nguyễn Mộng</t>
  </si>
  <si>
    <t>Quỳnh</t>
  </si>
  <si>
    <t>THCS Tân Đồng</t>
  </si>
  <si>
    <t>Huyền</t>
  </si>
  <si>
    <t>Nguyễn Thị Thanh</t>
  </si>
  <si>
    <t>Tâm</t>
  </si>
  <si>
    <t>Trần Thị Kim</t>
  </si>
  <si>
    <t>Thành</t>
  </si>
  <si>
    <t>Vũ Thị</t>
  </si>
  <si>
    <t>Huế</t>
  </si>
  <si>
    <t>Đào</t>
  </si>
  <si>
    <t xml:space="preserve">Trần Thị </t>
  </si>
  <si>
    <t>Hiệp</t>
  </si>
  <si>
    <t>THCS Tân Thiện</t>
  </si>
  <si>
    <t>Phạm Kim Mỹ</t>
  </si>
  <si>
    <t>Phương</t>
  </si>
  <si>
    <t>Lê Thị</t>
  </si>
  <si>
    <t>Thủy</t>
  </si>
  <si>
    <t>Mai</t>
  </si>
  <si>
    <t>THCS Tân Thành</t>
  </si>
  <si>
    <t xml:space="preserve">Phạm Văn </t>
  </si>
  <si>
    <t>Cường</t>
  </si>
  <si>
    <t>Nam</t>
  </si>
  <si>
    <t>Nguyễn Thị Thúy</t>
  </si>
  <si>
    <t>Hằng</t>
  </si>
  <si>
    <t xml:space="preserve">Bùi Thị </t>
  </si>
  <si>
    <t>Nương</t>
  </si>
  <si>
    <t>Nguyễn Thị Thủy</t>
  </si>
  <si>
    <t>Chung</t>
  </si>
  <si>
    <t>Đặng Thị Hồng</t>
  </si>
  <si>
    <t>Vân</t>
  </si>
  <si>
    <t>Phạm Thị Tuyết</t>
  </si>
  <si>
    <t>Nguyễn Thị Kim</t>
  </si>
  <si>
    <t>Loan</t>
  </si>
  <si>
    <t>Thoan</t>
  </si>
  <si>
    <t>Trần Thị</t>
  </si>
  <si>
    <t>Gái</t>
  </si>
  <si>
    <t>Lan</t>
  </si>
  <si>
    <t>Nguyễn Thị Lê</t>
  </si>
  <si>
    <t>Huệ</t>
  </si>
  <si>
    <t>THCS Tiến Hưng</t>
  </si>
  <si>
    <t>Lài</t>
  </si>
  <si>
    <t xml:space="preserve">Tạ Thị </t>
  </si>
  <si>
    <t>Vui</t>
  </si>
  <si>
    <t>THCS Tân Xuân</t>
  </si>
  <si>
    <t>Lê Văn</t>
  </si>
  <si>
    <t>Hưng</t>
  </si>
  <si>
    <t>Oanh</t>
  </si>
  <si>
    <t>Ngọc</t>
  </si>
  <si>
    <t>Bùi Thị Kim</t>
  </si>
  <si>
    <t>Ngân</t>
  </si>
  <si>
    <t xml:space="preserve">Phạm Thị </t>
  </si>
  <si>
    <t>Thắm</t>
  </si>
  <si>
    <t xml:space="preserve">Lưu Thị </t>
  </si>
  <si>
    <t>Bòng</t>
  </si>
  <si>
    <t>Hòa</t>
  </si>
  <si>
    <t>Nguyễn Thị Thu</t>
  </si>
  <si>
    <t>Trương Hữu Phúc</t>
  </si>
  <si>
    <t>Minh</t>
  </si>
  <si>
    <t>Đồng Thị Thùy</t>
  </si>
  <si>
    <t xml:space="preserve">Trịnh Thị </t>
  </si>
  <si>
    <t>Thu</t>
  </si>
  <si>
    <t xml:space="preserve">Vũ Thị </t>
  </si>
  <si>
    <t>Thắng</t>
  </si>
  <si>
    <t>Lâm Thị</t>
  </si>
  <si>
    <t>My</t>
  </si>
  <si>
    <t xml:space="preserve">Lê Thị Thu </t>
  </si>
  <si>
    <t>Tiết thực hành</t>
  </si>
  <si>
    <t>Trình bày giải pháp</t>
  </si>
  <si>
    <t>GK1</t>
  </si>
  <si>
    <t>GK2</t>
  </si>
  <si>
    <t>GK3</t>
  </si>
  <si>
    <t>Điểm</t>
  </si>
  <si>
    <t>XL</t>
  </si>
  <si>
    <t>89</t>
  </si>
  <si>
    <t>Giỏi</t>
  </si>
  <si>
    <t>Khá</t>
  </si>
  <si>
    <t>Đạt</t>
  </si>
  <si>
    <t>Chưa đạt</t>
  </si>
  <si>
    <t>Đồng Xoài</t>
  </si>
  <si>
    <t>Bù Gia Mập</t>
  </si>
  <si>
    <t>Kết quả</t>
  </si>
  <si>
    <t xml:space="preserve">Lê Thị </t>
  </si>
  <si>
    <t>PTDTNT THCS Bình Long</t>
  </si>
  <si>
    <t>Bình Long</t>
  </si>
  <si>
    <t>96</t>
  </si>
  <si>
    <t>91</t>
  </si>
  <si>
    <t>90</t>
  </si>
  <si>
    <t xml:space="preserve">Hà Thu </t>
  </si>
  <si>
    <t>Trang</t>
  </si>
  <si>
    <t>THCS An Lộc B</t>
  </si>
  <si>
    <t>88</t>
  </si>
  <si>
    <t>94</t>
  </si>
  <si>
    <t xml:space="preserve">Lê Thị Bích </t>
  </si>
  <si>
    <t>TH&amp;THCS Thanh Lương</t>
  </si>
  <si>
    <t>87</t>
  </si>
  <si>
    <t>Thuỷ</t>
  </si>
  <si>
    <t>THCS An Lộc</t>
  </si>
  <si>
    <t>85</t>
  </si>
  <si>
    <t>92</t>
  </si>
  <si>
    <t>86</t>
  </si>
  <si>
    <t>Phạm Thị Thanh</t>
  </si>
  <si>
    <t>TH&amp;THCS An Phú</t>
  </si>
  <si>
    <t>83</t>
  </si>
  <si>
    <t>Lý</t>
  </si>
  <si>
    <t>80</t>
  </si>
  <si>
    <t xml:space="preserve">Nguyễn Thị Tuyết </t>
  </si>
  <si>
    <t>Hạnh</t>
  </si>
  <si>
    <t>TH&amp;THCS Thanh Phú</t>
  </si>
  <si>
    <t>84</t>
  </si>
  <si>
    <t>Nguyễn Thị Thuý</t>
  </si>
  <si>
    <t>Hà</t>
  </si>
  <si>
    <t>82</t>
  </si>
  <si>
    <t>81</t>
  </si>
  <si>
    <t>Lê Đường</t>
  </si>
  <si>
    <t>77</t>
  </si>
  <si>
    <t>Bùi Thị Hải</t>
  </si>
  <si>
    <t>Tình</t>
  </si>
  <si>
    <t>Phạm Thị Ái</t>
  </si>
  <si>
    <t>Vi</t>
  </si>
  <si>
    <t>79</t>
  </si>
  <si>
    <t>Thẩn</t>
  </si>
  <si>
    <t>73</t>
  </si>
  <si>
    <t>Hoa</t>
  </si>
  <si>
    <t>Hồ Viết</t>
  </si>
  <si>
    <t>Toàn</t>
  </si>
  <si>
    <t>67</t>
  </si>
  <si>
    <t>Lê Đức</t>
  </si>
  <si>
    <t>71</t>
  </si>
  <si>
    <t xml:space="preserve">Thủy </t>
  </si>
  <si>
    <t xml:space="preserve">Văn Thị </t>
  </si>
  <si>
    <t>Liễu</t>
  </si>
  <si>
    <t>TH&amp;THCS Lộc Thuận</t>
  </si>
  <si>
    <t>Lộc Ninh</t>
  </si>
  <si>
    <t>Trần Thị Thu</t>
  </si>
  <si>
    <t>THCS TT Lộc Ninh</t>
  </si>
  <si>
    <t xml:space="preserve">Trần Thị  </t>
  </si>
  <si>
    <t>Ánh</t>
  </si>
  <si>
    <t>THCS Lộc Điền</t>
  </si>
  <si>
    <t>THCS Lộc Hưng</t>
  </si>
  <si>
    <t>Nguyễn Thị Bảo</t>
  </si>
  <si>
    <t>THCS Lộc Tấn</t>
  </si>
  <si>
    <t>Nguyễn Thế</t>
  </si>
  <si>
    <t>Trọng</t>
  </si>
  <si>
    <t>TH&amp;THCS Lộc Thiện</t>
  </si>
  <si>
    <t xml:space="preserve">Hoàng Thị Ánh </t>
  </si>
  <si>
    <t>Dương</t>
  </si>
  <si>
    <t>Nga</t>
  </si>
  <si>
    <t>THCS&amp;THPT Đồng Tiến</t>
  </si>
  <si>
    <t>Đồng Phú</t>
  </si>
  <si>
    <t>Bùi Thị Minh</t>
  </si>
  <si>
    <t>Nghĩa</t>
  </si>
  <si>
    <t>PTDTNT THCS Lộc Ninh</t>
  </si>
  <si>
    <t>Thanh</t>
  </si>
  <si>
    <t>THCS&amp;THPT Tân Tiến</t>
  </si>
  <si>
    <t>Bù Đốp</t>
  </si>
  <si>
    <t>Nguyễn Văn</t>
  </si>
  <si>
    <t xml:space="preserve">Đỗ Đặng Ngọc </t>
  </si>
  <si>
    <t>Hiên</t>
  </si>
  <si>
    <t>THCS&amp;THPT Đắk Mai</t>
  </si>
  <si>
    <t>Mười</t>
  </si>
  <si>
    <t>Thìn</t>
  </si>
  <si>
    <t>THCS&amp;THPT Lương Thế Vinh</t>
  </si>
  <si>
    <t>Bù Đăng</t>
  </si>
  <si>
    <t>76</t>
  </si>
  <si>
    <t>Chơn Thành</t>
  </si>
  <si>
    <t xml:space="preserve">Trần Đình </t>
  </si>
  <si>
    <t>Kỷ</t>
  </si>
  <si>
    <t>THCS Lộc Quang</t>
  </si>
  <si>
    <t>Thái Thị</t>
  </si>
  <si>
    <t>74</t>
  </si>
  <si>
    <t xml:space="preserve">Lê Thị Hồng </t>
  </si>
  <si>
    <t>Linh</t>
  </si>
  <si>
    <t>Hoài</t>
  </si>
  <si>
    <t xml:space="preserve">Dung </t>
  </si>
  <si>
    <t>THCS Tân Tiến</t>
  </si>
  <si>
    <t>Mơ</t>
  </si>
  <si>
    <t>Phượng</t>
  </si>
  <si>
    <t>Hồng</t>
  </si>
  <si>
    <t xml:space="preserve">Nữ </t>
  </si>
  <si>
    <t>THCS Đăk Ơ</t>
  </si>
  <si>
    <t xml:space="preserve">Đoàn Thị </t>
  </si>
  <si>
    <t xml:space="preserve">Đào </t>
  </si>
  <si>
    <t>THCS Phú Nghĩa</t>
  </si>
  <si>
    <t xml:space="preserve">Mai Đình </t>
  </si>
  <si>
    <t xml:space="preserve">Tuấn </t>
  </si>
  <si>
    <t xml:space="preserve">Nam </t>
  </si>
  <si>
    <t>THCS Lý Thường Kiệt</t>
  </si>
  <si>
    <t xml:space="preserve">Đặng Thị Huỳnh </t>
  </si>
  <si>
    <t xml:space="preserve">Trang </t>
  </si>
  <si>
    <t xml:space="preserve">THCS Nguyễn Trãi </t>
  </si>
  <si>
    <t>Thúy</t>
  </si>
  <si>
    <t>Đinh Thị Thúy</t>
  </si>
  <si>
    <t>TH&amp;THCS Tân Hưng</t>
  </si>
  <si>
    <t>Cúc</t>
  </si>
  <si>
    <t>TH&amp;THCS Tân Lợi</t>
  </si>
  <si>
    <t>THCS Long Hưng</t>
  </si>
  <si>
    <t>Phú Riềng</t>
  </si>
  <si>
    <t xml:space="preserve">Nguyễn Thị Mai </t>
  </si>
  <si>
    <t xml:space="preserve">Ngân </t>
  </si>
  <si>
    <t xml:space="preserve">THCS Đa Kia </t>
  </si>
  <si>
    <t xml:space="preserve">Trương Thị Bích </t>
  </si>
  <si>
    <t xml:space="preserve">Ngọc </t>
  </si>
  <si>
    <t xml:space="preserve">Hà Thị </t>
  </si>
  <si>
    <t xml:space="preserve">Xuân </t>
  </si>
  <si>
    <t xml:space="preserve">Nguyễn Thi Thúy </t>
  </si>
  <si>
    <t xml:space="preserve">Hòa </t>
  </si>
  <si>
    <t xml:space="preserve">Trịnh Ngọc </t>
  </si>
  <si>
    <t>Tuấn</t>
  </si>
  <si>
    <t xml:space="preserve">Nguyễn Hữu </t>
  </si>
  <si>
    <t>THCS Nguyễn Du</t>
  </si>
  <si>
    <t>THCS Long Tân</t>
  </si>
  <si>
    <t xml:space="preserve">Võ Thị Hoa </t>
  </si>
  <si>
    <t>THCS Long Hà</t>
  </si>
  <si>
    <t>THCS Bù Nho</t>
  </si>
  <si>
    <t xml:space="preserve">Nguyễn Thị Huyền </t>
  </si>
  <si>
    <t xml:space="preserve">Diệu </t>
  </si>
  <si>
    <t>Nguyễn Thị Thiên</t>
  </si>
  <si>
    <t>THCS Tân Phú</t>
  </si>
  <si>
    <t>Nguyễn Hương</t>
  </si>
  <si>
    <t>TH&amp;THCS Thuận Lợi</t>
  </si>
  <si>
    <t xml:space="preserve">Lý </t>
  </si>
  <si>
    <t xml:space="preserve">Võ Thị Ánh </t>
  </si>
  <si>
    <t>TH&amp;THCS Tân Phước</t>
  </si>
  <si>
    <t>Xuân</t>
  </si>
  <si>
    <t>Nguyễn Thị Thùy</t>
  </si>
  <si>
    <t>Tăng Thị Kiên</t>
  </si>
  <si>
    <t>Đinh Thị</t>
  </si>
  <si>
    <t>Sáu</t>
  </si>
  <si>
    <t>THCS Thuận Phú</t>
  </si>
  <si>
    <t>Thảo</t>
  </si>
  <si>
    <t xml:space="preserve">Ngô Thị </t>
  </si>
  <si>
    <t xml:space="preserve">Đặng Thị </t>
  </si>
  <si>
    <t xml:space="preserve">Hiền </t>
  </si>
  <si>
    <t xml:space="preserve">THCS Phước Minh </t>
  </si>
  <si>
    <t xml:space="preserve">Phan Thị Ngọc </t>
  </si>
  <si>
    <t xml:space="preserve">Hà </t>
  </si>
  <si>
    <t>Ngô Thị Thanh</t>
  </si>
  <si>
    <t>Duyên</t>
  </si>
  <si>
    <t>THCS Tân Lập</t>
  </si>
  <si>
    <t>Anh</t>
  </si>
  <si>
    <t>TH&amp;THCS Đồng Tâm</t>
  </si>
  <si>
    <t>Thơm</t>
  </si>
  <si>
    <t>THCS Long Bình</t>
  </si>
  <si>
    <t>Đào Thị Thu</t>
  </si>
  <si>
    <t>Đỗ Hoàng Xuân</t>
  </si>
  <si>
    <t xml:space="preserve">Phan Thị </t>
  </si>
  <si>
    <t xml:space="preserve">Nguyễn Văn </t>
  </si>
  <si>
    <t xml:space="preserve">Sáu </t>
  </si>
  <si>
    <t xml:space="preserve">THCS Bình Thắng </t>
  </si>
  <si>
    <t xml:space="preserve">Nguyễn Thị Thu </t>
  </si>
  <si>
    <t xml:space="preserve">Hằng </t>
  </si>
  <si>
    <t>Tuyết</t>
  </si>
  <si>
    <t>Lê Thị Thu</t>
  </si>
  <si>
    <t>TH&amp;THCS Bình Sơn</t>
  </si>
  <si>
    <t>Đặng Thị</t>
  </si>
  <si>
    <t>Chu Thị Thanh</t>
  </si>
  <si>
    <t xml:space="preserve">Võ Thị Ái </t>
  </si>
  <si>
    <t>Lân</t>
  </si>
  <si>
    <t>Đinh Thị Minh</t>
  </si>
  <si>
    <t>Lụa</t>
  </si>
  <si>
    <t>Phùng Thị Hoài</t>
  </si>
  <si>
    <t>Hoàng Thị</t>
  </si>
  <si>
    <t>Dư Văn</t>
  </si>
  <si>
    <t xml:space="preserve">Nguyễn Thị Ngọc </t>
  </si>
  <si>
    <t xml:space="preserve">Nga </t>
  </si>
  <si>
    <t>Lương Thị</t>
  </si>
  <si>
    <t>Huê</t>
  </si>
  <si>
    <t>Tuyển</t>
  </si>
  <si>
    <t xml:space="preserve">Mai Thị </t>
  </si>
  <si>
    <t>Cẩm</t>
  </si>
  <si>
    <t>Khuyên</t>
  </si>
  <si>
    <t>Đỗ Thị</t>
  </si>
  <si>
    <t>Cao Thị Xuân</t>
  </si>
  <si>
    <t>Phúc</t>
  </si>
  <si>
    <t>TH&amp;THCS Trần Phú</t>
  </si>
  <si>
    <t xml:space="preserve">Bùi Thị Thúy </t>
  </si>
  <si>
    <t>Vinh</t>
  </si>
  <si>
    <t xml:space="preserve">Đỗ Văn </t>
  </si>
  <si>
    <t>Hướng</t>
  </si>
  <si>
    <t>Nguyễn Thanh</t>
  </si>
  <si>
    <t xml:space="preserve">Lê Thị Yến </t>
  </si>
  <si>
    <t>Trinh</t>
  </si>
  <si>
    <t>THCS Tân  Bình</t>
  </si>
  <si>
    <t>Hơn</t>
  </si>
  <si>
    <t xml:space="preserve">Đào Thanh </t>
  </si>
  <si>
    <t>Thuận</t>
  </si>
  <si>
    <t>PTDTNT THCS Điểu Ong</t>
  </si>
  <si>
    <t xml:space="preserve">Trần Thị Thu </t>
  </si>
  <si>
    <t>Thường</t>
  </si>
  <si>
    <t>THCS Thống Nhất</t>
  </si>
  <si>
    <t>THCS Tân  Phú</t>
  </si>
  <si>
    <t xml:space="preserve">Nguyễn Thị Dạ </t>
  </si>
  <si>
    <t xml:space="preserve">Đỗ Đình </t>
  </si>
  <si>
    <t>Hoàng</t>
  </si>
  <si>
    <t xml:space="preserve">Nguyễn Thị Phương </t>
  </si>
  <si>
    <t>THCS Nghĩa Trung</t>
  </si>
  <si>
    <t>THCS Quang Trung</t>
  </si>
  <si>
    <t xml:space="preserve">Phạm Thị Hồng </t>
  </si>
  <si>
    <t>Sánh</t>
  </si>
  <si>
    <t xml:space="preserve">Phan Thị Hoàng </t>
  </si>
  <si>
    <t>Mùi</t>
  </si>
  <si>
    <t xml:space="preserve">Nguyễn Vân </t>
  </si>
  <si>
    <t>Nhi</t>
  </si>
  <si>
    <t>THCS Thọ Sơn</t>
  </si>
  <si>
    <t xml:space="preserve">Nguyễn Thị Kim </t>
  </si>
  <si>
    <t>THCS Minh Hưng</t>
  </si>
  <si>
    <t xml:space="preserve">Nguyễn Trọng </t>
  </si>
  <si>
    <t>THCS Phan Bội Châu</t>
  </si>
  <si>
    <t>Trần Thúy Vân</t>
  </si>
  <si>
    <t>Lợi</t>
  </si>
  <si>
    <t>Hường</t>
  </si>
  <si>
    <t>THCS Bình Minh</t>
  </si>
  <si>
    <t>Bông</t>
  </si>
  <si>
    <t>THCS Nguyễn Trường Tộ</t>
  </si>
  <si>
    <t xml:space="preserve">Nguyễn Thị Ly </t>
  </si>
  <si>
    <t xml:space="preserve">Lê Quang </t>
  </si>
  <si>
    <t xml:space="preserve">Ngô Thùy </t>
  </si>
  <si>
    <t>Ninh</t>
  </si>
  <si>
    <t xml:space="preserve">Hà Thị Minh </t>
  </si>
  <si>
    <t>Huyên</t>
  </si>
  <si>
    <t xml:space="preserve">Lê Ngọc </t>
  </si>
  <si>
    <t xml:space="preserve">Trương Thị </t>
  </si>
  <si>
    <t>THCS Chu Văn An</t>
  </si>
  <si>
    <t xml:space="preserve">Nguyễn Dư Tường </t>
  </si>
  <si>
    <t>TH&amp;THCS Nghĩa Bình</t>
  </si>
  <si>
    <t>THCS Long Phước</t>
  </si>
  <si>
    <t>Phước Long</t>
  </si>
  <si>
    <t>THCS Nguyễn Văn Trỗi</t>
  </si>
  <si>
    <t xml:space="preserve">Đỗ Lâm Trúc </t>
  </si>
  <si>
    <t>Chi</t>
  </si>
  <si>
    <t>THCS Thác Mơ</t>
  </si>
  <si>
    <t>THCS&amp;THPT Đăng Hà</t>
  </si>
  <si>
    <t>Đoàn Xuân</t>
  </si>
  <si>
    <t>Cừ</t>
  </si>
  <si>
    <t>Phạm Thị Quỳnh</t>
  </si>
  <si>
    <t>Liên</t>
  </si>
  <si>
    <t>Mai Thị Hồng</t>
  </si>
  <si>
    <t>THCS Phước Tín</t>
  </si>
  <si>
    <t xml:space="preserve">Trần Thị Bích </t>
  </si>
  <si>
    <t>TH&amp;THCS Minh Long</t>
  </si>
  <si>
    <t>THCS Thanh Bình</t>
  </si>
  <si>
    <t>Trịnh Thị</t>
  </si>
  <si>
    <t xml:space="preserve">TH&amp;THCS Lương Thế Vinh </t>
  </si>
  <si>
    <t>Hồ Thị Lệ</t>
  </si>
  <si>
    <t>Võ Thị Bích</t>
  </si>
  <si>
    <t>Bùi Thị</t>
  </si>
  <si>
    <t>THCS Tân Hưng</t>
  </si>
  <si>
    <t>Hớn Quản</t>
  </si>
  <si>
    <t>Tô Thị Bích</t>
  </si>
  <si>
    <t>Thùy</t>
  </si>
  <si>
    <t>Phan Thị Thanh</t>
  </si>
  <si>
    <t>Trúc</t>
  </si>
  <si>
    <t xml:space="preserve">Hoàng Thị </t>
  </si>
  <si>
    <t>Nguyễn Thị Minh</t>
  </si>
  <si>
    <t>Nguyệt</t>
  </si>
  <si>
    <t xml:space="preserve">Đào Thị </t>
  </si>
  <si>
    <t>THCS Minh Lập</t>
  </si>
  <si>
    <t xml:space="preserve">Đào Thị Hồng </t>
  </si>
  <si>
    <t>Lê Thị Anh</t>
  </si>
  <si>
    <t>Đoàn Thị</t>
  </si>
  <si>
    <t>TH&amp;THCS Thanh Hòa</t>
  </si>
  <si>
    <t>Hải</t>
  </si>
  <si>
    <t>Nguyễn Thị Mỹ</t>
  </si>
  <si>
    <t>Hạ</t>
  </si>
  <si>
    <t xml:space="preserve">Khuất Thị </t>
  </si>
  <si>
    <t>Là</t>
  </si>
  <si>
    <t xml:space="preserve">Nguyễn Thị Cẩm </t>
  </si>
  <si>
    <t>TH&amp;THCS Hưng Phước</t>
  </si>
  <si>
    <t>THCS Phước Bình</t>
  </si>
  <si>
    <t>Miên</t>
  </si>
  <si>
    <t>Đỗ Thị Thu</t>
  </si>
  <si>
    <t>Hào</t>
  </si>
  <si>
    <t xml:space="preserve">Tăng Ngọc </t>
  </si>
  <si>
    <t>Nguyễn Thùy Đoan</t>
  </si>
  <si>
    <t>Nhật</t>
  </si>
  <si>
    <t>TH&amp;THCS Lê Văn Tám</t>
  </si>
  <si>
    <t>Ngô Thị Thúy</t>
  </si>
  <si>
    <t>Võ Thị</t>
  </si>
  <si>
    <t>Triều</t>
  </si>
  <si>
    <t>TH&amp;THCS Phước Thiện</t>
  </si>
  <si>
    <t>Lê Thị Thanh</t>
  </si>
  <si>
    <t>THCS Bù Đốp</t>
  </si>
  <si>
    <t xml:space="preserve">Nguyễn Thị Bích </t>
  </si>
  <si>
    <t>Nguyễn Thị Như</t>
  </si>
  <si>
    <t>Ý</t>
  </si>
  <si>
    <t>Bùi Thị Thúy</t>
  </si>
  <si>
    <t xml:space="preserve">Đinh Thị </t>
  </si>
  <si>
    <t>Nguyễn Thị Cẩm</t>
  </si>
  <si>
    <t>Tô Khắc</t>
  </si>
  <si>
    <t>Đài</t>
  </si>
  <si>
    <t>Bùi Ngọc Khánh</t>
  </si>
  <si>
    <t>TH&amp;THCS Tân Hiệp</t>
  </si>
  <si>
    <t>Cao Thị Minh</t>
  </si>
  <si>
    <t>TH&amp;THCS An Khương</t>
  </si>
  <si>
    <t>Triệu Thị</t>
  </si>
  <si>
    <t>THCS Thanh An</t>
  </si>
  <si>
    <t xml:space="preserve">Vũ Văn </t>
  </si>
  <si>
    <t>Độ</t>
  </si>
  <si>
    <t>Nguyên</t>
  </si>
  <si>
    <t>Nguyễn Thị Hà</t>
  </si>
  <si>
    <t xml:space="preserve">Nguyễn Minh </t>
  </si>
  <si>
    <t>Trần Đình</t>
  </si>
  <si>
    <t xml:space="preserve">Hùng </t>
  </si>
  <si>
    <t>Tươi</t>
  </si>
  <si>
    <t xml:space="preserve">TH&amp;THCS Tân Hiệp </t>
  </si>
  <si>
    <t>THCS Đồng Nơ</t>
  </si>
  <si>
    <t>Thoa</t>
  </si>
  <si>
    <t>Lê Thị Minh</t>
  </si>
  <si>
    <t xml:space="preserve">Trần Thị Thúy </t>
  </si>
  <si>
    <t>THCS Tân Khai</t>
  </si>
  <si>
    <t xml:space="preserve">Phan Văn </t>
  </si>
  <si>
    <t>Việt</t>
  </si>
  <si>
    <t>THCS Minh Thắng</t>
  </si>
  <si>
    <t>Cao Hoàng</t>
  </si>
  <si>
    <t>Hoàng Trọng</t>
  </si>
  <si>
    <t>Trị</t>
  </si>
  <si>
    <t xml:space="preserve">Hồ Thị </t>
  </si>
  <si>
    <t>Hiếu</t>
  </si>
  <si>
    <t>Giới
 tính</t>
  </si>
  <si>
    <t>PTDTNT Đồng Phú</t>
  </si>
  <si>
    <t>(Tổng cộng danh sách có 251 giáo viên được công nhận)</t>
  </si>
  <si>
    <t>Huyện/Thị/
Thành phố</t>
  </si>
  <si>
    <t>(Đính kèm Quyết định số:                 /QĐ-SGDĐT ngày           /4/2021 của Sở GD&amp;ĐT)</t>
  </si>
  <si>
    <t xml:space="preserve">DANH SÁCH GIÁO VIÊN ĐƯỢC CÔNG NHẬN 
GIÁO VIÊN CHỦ NHIỆM LỚP GIỎI THCS CẤP TỈNH NĂM HỌC 2020-2021
</t>
  </si>
  <si>
    <t>Trường THCS</t>
  </si>
  <si>
    <t>Họ và</t>
  </si>
  <si>
    <t>TH&amp;THCS Minh Thành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</si>
</sst>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Cambria"/>
      <family val="1"/>
    </font>
    <font>
      <sz val="12"/>
      <color rgb="FFFF0000"/>
      <name val="Cambria"/>
      <family val="1"/>
      <charset val="163"/>
      <scheme val="maj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5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16" fontId="10" fillId="0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Font="1" applyAlignment="1"/>
    <xf numFmtId="2" fontId="4" fillId="0" borderId="0" xfId="0" applyNumberFormat="1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49" fontId="21" fillId="0" borderId="1" xfId="0" applyNumberFormat="1" applyFont="1" applyBorder="1" applyAlignment="1">
      <alignment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/>
    </xf>
    <xf numFmtId="49" fontId="21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49" fontId="21" fillId="0" borderId="7" xfId="0" applyNumberFormat="1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/>
    </xf>
    <xf numFmtId="49" fontId="21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2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1" fillId="0" borderId="4" xfId="2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/>
    </xf>
    <xf numFmtId="49" fontId="21" fillId="0" borderId="4" xfId="0" applyNumberFormat="1" applyFont="1" applyBorder="1" applyAlignment="1">
      <alignment vertical="center"/>
    </xf>
    <xf numFmtId="0" fontId="21" fillId="0" borderId="4" xfId="0" applyFont="1" applyFill="1" applyBorder="1" applyAlignment="1">
      <alignment horizontal="left" vertical="center" wrapText="1"/>
    </xf>
    <xf numFmtId="0" fontId="21" fillId="0" borderId="4" xfId="2" applyFont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/>
    </xf>
    <xf numFmtId="49" fontId="21" fillId="0" borderId="4" xfId="0" applyNumberFormat="1" applyFont="1" applyBorder="1" applyAlignment="1">
      <alignment horizontal="left" vertical="center" wrapText="1"/>
    </xf>
    <xf numFmtId="49" fontId="21" fillId="0" borderId="4" xfId="0" applyNumberFormat="1" applyFont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323850</xdr:rowOff>
    </xdr:from>
    <xdr:to>
      <xdr:col>2</xdr:col>
      <xdr:colOff>266700</xdr:colOff>
      <xdr:row>0</xdr:row>
      <xdr:rowOff>325438</xdr:rowOff>
    </xdr:to>
    <xdr:cxnSp macro="">
      <xdr:nvCxnSpPr>
        <xdr:cNvPr id="3" name="Straight Connector 2"/>
        <xdr:cNvCxnSpPr/>
      </xdr:nvCxnSpPr>
      <xdr:spPr>
        <a:xfrm>
          <a:off x="628650" y="323850"/>
          <a:ext cx="13716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04"/>
  <sheetViews>
    <sheetView workbookViewId="0">
      <selection activeCell="Y16" sqref="Y16"/>
    </sheetView>
  </sheetViews>
  <sheetFormatPr defaultRowHeight="15.75"/>
  <cols>
    <col min="1" max="1" width="5.28515625" style="3" customWidth="1"/>
    <col min="2" max="2" width="20.7109375" style="1" bestFit="1" customWidth="1"/>
    <col min="3" max="3" width="8.7109375" style="1" bestFit="1" customWidth="1"/>
    <col min="4" max="4" width="6.85546875" style="3" customWidth="1"/>
    <col min="5" max="5" width="33.7109375" style="55" customWidth="1"/>
    <col min="6" max="6" width="13.7109375" style="2" customWidth="1"/>
    <col min="7" max="7" width="6.5703125" hidden="1" customWidth="1"/>
    <col min="8" max="8" width="6.7109375" style="6" hidden="1" customWidth="1"/>
    <col min="9" max="9" width="6.42578125" style="3" hidden="1" customWidth="1"/>
    <col min="10" max="10" width="5.85546875" hidden="1" customWidth="1"/>
    <col min="11" max="11" width="6.5703125" style="9" hidden="1" customWidth="1"/>
    <col min="12" max="12" width="6.85546875" hidden="1" customWidth="1"/>
    <col min="13" max="13" width="8.28515625" hidden="1" customWidth="1"/>
    <col min="14" max="14" width="9.28515625" hidden="1" customWidth="1"/>
    <col min="15" max="15" width="8.140625" hidden="1" customWidth="1"/>
    <col min="16" max="16" width="7.140625" hidden="1" customWidth="1"/>
    <col min="17" max="17" width="9.140625" hidden="1" customWidth="1"/>
    <col min="18" max="18" width="0" hidden="1" customWidth="1"/>
    <col min="19" max="19" width="3.140625" hidden="1" customWidth="1"/>
  </cols>
  <sheetData>
    <row r="1" spans="1:19" ht="32.25" customHeight="1">
      <c r="A1" s="139" t="s">
        <v>0</v>
      </c>
      <c r="B1" s="139"/>
      <c r="C1" s="139"/>
      <c r="D1" s="139"/>
      <c r="E1" s="139"/>
      <c r="F1" s="23"/>
    </row>
    <row r="2" spans="1:19" ht="32.25" customHeight="1">
      <c r="A2" s="24"/>
      <c r="B2" s="24"/>
      <c r="C2" s="24"/>
      <c r="D2" s="24"/>
      <c r="E2" s="24"/>
      <c r="F2" s="24"/>
    </row>
    <row r="3" spans="1:19" ht="35.25" customHeight="1">
      <c r="A3" s="147" t="s">
        <v>438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9" ht="32.25" customHeight="1">
      <c r="A4" s="135" t="s">
        <v>437</v>
      </c>
      <c r="B4" s="135"/>
      <c r="C4" s="135"/>
      <c r="D4" s="135"/>
      <c r="E4" s="135"/>
      <c r="F4" s="135"/>
      <c r="G4" s="69"/>
      <c r="H4" s="69"/>
      <c r="I4" s="69"/>
      <c r="J4" s="69"/>
      <c r="K4" s="69"/>
      <c r="L4" s="69"/>
      <c r="M4" s="69"/>
      <c r="N4" s="69"/>
      <c r="O4" s="69"/>
    </row>
    <row r="5" spans="1:19" s="17" customFormat="1" ht="18" customHeight="1">
      <c r="A5" s="140" t="s">
        <v>2</v>
      </c>
      <c r="B5" s="143" t="s">
        <v>440</v>
      </c>
      <c r="C5" s="144" t="s">
        <v>1</v>
      </c>
      <c r="D5" s="140" t="s">
        <v>433</v>
      </c>
      <c r="E5" s="140" t="s">
        <v>439</v>
      </c>
      <c r="F5" s="131" t="s">
        <v>436</v>
      </c>
      <c r="G5" s="145" t="s">
        <v>81</v>
      </c>
      <c r="H5" s="146"/>
      <c r="I5" s="146"/>
      <c r="J5" s="146"/>
      <c r="K5" s="146"/>
      <c r="L5" s="146"/>
      <c r="M5" s="138" t="s">
        <v>82</v>
      </c>
      <c r="N5" s="138"/>
      <c r="O5" s="138"/>
      <c r="P5" s="137"/>
      <c r="R5" s="136" t="s">
        <v>95</v>
      </c>
    </row>
    <row r="6" spans="1:19" s="17" customFormat="1" ht="15" customHeight="1">
      <c r="A6" s="141"/>
      <c r="B6" s="143"/>
      <c r="C6" s="144"/>
      <c r="D6" s="141"/>
      <c r="E6" s="141"/>
      <c r="F6" s="132"/>
      <c r="G6" s="148" t="s">
        <v>83</v>
      </c>
      <c r="H6" s="148"/>
      <c r="I6" s="148" t="s">
        <v>84</v>
      </c>
      <c r="J6" s="148"/>
      <c r="K6" s="148" t="s">
        <v>85</v>
      </c>
      <c r="L6" s="148"/>
      <c r="M6" s="18" t="s">
        <v>83</v>
      </c>
      <c r="N6" s="22" t="s">
        <v>84</v>
      </c>
      <c r="O6" s="22" t="s">
        <v>85</v>
      </c>
      <c r="P6" s="138"/>
      <c r="R6" s="136"/>
    </row>
    <row r="7" spans="1:19" s="17" customFormat="1" ht="6" customHeight="1">
      <c r="A7" s="142"/>
      <c r="B7" s="143"/>
      <c r="C7" s="144"/>
      <c r="D7" s="142"/>
      <c r="E7" s="142"/>
      <c r="F7" s="133"/>
      <c r="G7" s="19" t="s">
        <v>86</v>
      </c>
      <c r="H7" s="19" t="s">
        <v>87</v>
      </c>
      <c r="I7" s="19" t="s">
        <v>86</v>
      </c>
      <c r="J7" s="19" t="s">
        <v>87</v>
      </c>
      <c r="K7" s="19" t="s">
        <v>86</v>
      </c>
      <c r="L7" s="19" t="s">
        <v>87</v>
      </c>
      <c r="M7" s="18" t="s">
        <v>87</v>
      </c>
      <c r="N7" s="18" t="s">
        <v>87</v>
      </c>
      <c r="O7" s="18" t="s">
        <v>87</v>
      </c>
      <c r="P7" s="138"/>
      <c r="R7" s="136"/>
    </row>
    <row r="8" spans="1:19" s="4" customFormat="1" ht="20.100000000000001" customHeight="1">
      <c r="A8" s="72">
        <v>1</v>
      </c>
      <c r="B8" s="108" t="s">
        <v>264</v>
      </c>
      <c r="C8" s="104" t="s">
        <v>15</v>
      </c>
      <c r="D8" s="74" t="s">
        <v>7</v>
      </c>
      <c r="E8" s="73" t="s">
        <v>301</v>
      </c>
      <c r="F8" s="73" t="s">
        <v>177</v>
      </c>
      <c r="G8" s="21">
        <v>95</v>
      </c>
      <c r="H8" s="33" t="s">
        <v>89</v>
      </c>
      <c r="I8" s="21">
        <v>95</v>
      </c>
      <c r="J8" s="33" t="s">
        <v>89</v>
      </c>
      <c r="K8" s="21">
        <v>95</v>
      </c>
      <c r="L8" s="33" t="s">
        <v>89</v>
      </c>
      <c r="M8" s="33" t="s">
        <v>91</v>
      </c>
      <c r="N8" s="33" t="s">
        <v>91</v>
      </c>
      <c r="O8" s="33" t="s">
        <v>91</v>
      </c>
      <c r="P8" s="53" t="str">
        <f t="shared" ref="P8:P71" si="0">IF(AND(H8="Giỏi",J8="Giỏi",OR(L8="Giỏi",L8="Khá")),"Giỏi", IF(AND(H8="Giỏi",J8="Khá",L8="Giỏi"),"Giỏi", IF(AND(H8="Khá",J8="Giỏi",L8="Giỏi"),"Giỏi","Khá")))</f>
        <v>Giỏi</v>
      </c>
      <c r="Q8" s="53" t="str">
        <f t="shared" ref="Q8:Q71" si="1">IF(AND(M8="Đạt",N8="Đạt"),"Đạt",IF(AND(N8="Đạt",O8="Đạt"),"Đạt",IF(AND(M8="Đạt",O8="Đạt"),"Đạt","Chưa đạt")))</f>
        <v>Đạt</v>
      </c>
      <c r="R8" s="25" t="str">
        <f t="shared" ref="R8:R71" si="2">IF(AND(P8="Giỏi",Q8="Đạt"),"Đạt","Chưa Đạt")</f>
        <v>Đạt</v>
      </c>
      <c r="S8" s="56">
        <f t="shared" ref="S8:S71" si="3">(G8+I8+K8)/3</f>
        <v>95</v>
      </c>
    </row>
    <row r="9" spans="1:19" s="4" customFormat="1" ht="20.100000000000001" customHeight="1">
      <c r="A9" s="74">
        <v>2</v>
      </c>
      <c r="B9" s="108" t="s">
        <v>260</v>
      </c>
      <c r="C9" s="104" t="s">
        <v>72</v>
      </c>
      <c r="D9" s="74" t="s">
        <v>7</v>
      </c>
      <c r="E9" s="73" t="s">
        <v>328</v>
      </c>
      <c r="F9" s="73" t="s">
        <v>177</v>
      </c>
      <c r="G9" s="37">
        <v>95</v>
      </c>
      <c r="H9" s="39" t="s">
        <v>89</v>
      </c>
      <c r="I9" s="37">
        <v>95</v>
      </c>
      <c r="J9" s="39" t="s">
        <v>89</v>
      </c>
      <c r="K9" s="37">
        <v>95</v>
      </c>
      <c r="L9" s="39" t="s">
        <v>89</v>
      </c>
      <c r="M9" s="39" t="s">
        <v>91</v>
      </c>
      <c r="N9" s="39" t="s">
        <v>91</v>
      </c>
      <c r="O9" s="39" t="s">
        <v>91</v>
      </c>
      <c r="P9" s="53" t="str">
        <f t="shared" si="0"/>
        <v>Giỏi</v>
      </c>
      <c r="Q9" s="53" t="str">
        <f t="shared" si="1"/>
        <v>Đạt</v>
      </c>
      <c r="R9" s="25" t="str">
        <f t="shared" si="2"/>
        <v>Đạt</v>
      </c>
      <c r="S9" s="56">
        <f t="shared" si="3"/>
        <v>95</v>
      </c>
    </row>
    <row r="10" spans="1:19" s="4" customFormat="1" ht="20.100000000000001" customHeight="1">
      <c r="A10" s="72">
        <v>3</v>
      </c>
      <c r="B10" s="108" t="s">
        <v>8</v>
      </c>
      <c r="C10" s="104" t="s">
        <v>325</v>
      </c>
      <c r="D10" s="74" t="s">
        <v>7</v>
      </c>
      <c r="E10" s="73" t="s">
        <v>326</v>
      </c>
      <c r="F10" s="73" t="s">
        <v>177</v>
      </c>
      <c r="G10" s="21">
        <v>94</v>
      </c>
      <c r="H10" s="33" t="s">
        <v>89</v>
      </c>
      <c r="I10" s="21">
        <v>94</v>
      </c>
      <c r="J10" s="33" t="s">
        <v>89</v>
      </c>
      <c r="K10" s="21">
        <v>94</v>
      </c>
      <c r="L10" s="33" t="s">
        <v>89</v>
      </c>
      <c r="M10" s="33" t="s">
        <v>91</v>
      </c>
      <c r="N10" s="33" t="s">
        <v>91</v>
      </c>
      <c r="O10" s="33" t="s">
        <v>91</v>
      </c>
      <c r="P10" s="53" t="str">
        <f t="shared" si="0"/>
        <v>Giỏi</v>
      </c>
      <c r="Q10" s="53" t="str">
        <f t="shared" si="1"/>
        <v>Đạt</v>
      </c>
      <c r="R10" s="25" t="str">
        <f t="shared" si="2"/>
        <v>Đạt</v>
      </c>
      <c r="S10" s="56">
        <f t="shared" si="3"/>
        <v>94</v>
      </c>
    </row>
    <row r="11" spans="1:19" s="4" customFormat="1" ht="20.100000000000001" customHeight="1">
      <c r="A11" s="74">
        <v>4</v>
      </c>
      <c r="B11" s="109" t="s">
        <v>11</v>
      </c>
      <c r="C11" s="100" t="s">
        <v>12</v>
      </c>
      <c r="D11" s="76" t="s">
        <v>7</v>
      </c>
      <c r="E11" s="77" t="s">
        <v>13</v>
      </c>
      <c r="F11" s="77" t="s">
        <v>93</v>
      </c>
      <c r="G11" s="14">
        <v>93</v>
      </c>
      <c r="H11" s="12" t="s">
        <v>89</v>
      </c>
      <c r="I11" s="12">
        <v>96</v>
      </c>
      <c r="J11" s="12" t="s">
        <v>89</v>
      </c>
      <c r="K11" s="14">
        <v>88</v>
      </c>
      <c r="L11" s="12" t="s">
        <v>89</v>
      </c>
      <c r="M11" s="52" t="s">
        <v>91</v>
      </c>
      <c r="N11" s="52" t="s">
        <v>91</v>
      </c>
      <c r="O11" s="52" t="s">
        <v>91</v>
      </c>
      <c r="P11" s="53" t="str">
        <f t="shared" si="0"/>
        <v>Giỏi</v>
      </c>
      <c r="Q11" s="53" t="str">
        <f t="shared" si="1"/>
        <v>Đạt</v>
      </c>
      <c r="R11" s="26" t="str">
        <f t="shared" si="2"/>
        <v>Đạt</v>
      </c>
      <c r="S11" s="56">
        <f t="shared" si="3"/>
        <v>92.333333333333329</v>
      </c>
    </row>
    <row r="12" spans="1:19" s="4" customFormat="1" ht="20.100000000000001" customHeight="1">
      <c r="A12" s="72">
        <v>5</v>
      </c>
      <c r="B12" s="110" t="s">
        <v>96</v>
      </c>
      <c r="C12" s="101" t="s">
        <v>29</v>
      </c>
      <c r="D12" s="80" t="s">
        <v>7</v>
      </c>
      <c r="E12" s="78" t="s">
        <v>97</v>
      </c>
      <c r="F12" s="78" t="s">
        <v>98</v>
      </c>
      <c r="G12" s="27" t="s">
        <v>99</v>
      </c>
      <c r="H12" s="27" t="s">
        <v>89</v>
      </c>
      <c r="I12" s="28" t="s">
        <v>100</v>
      </c>
      <c r="J12" s="27" t="s">
        <v>89</v>
      </c>
      <c r="K12" s="28" t="s">
        <v>101</v>
      </c>
      <c r="L12" s="27" t="s">
        <v>89</v>
      </c>
      <c r="M12" s="28" t="s">
        <v>91</v>
      </c>
      <c r="N12" s="28" t="s">
        <v>91</v>
      </c>
      <c r="O12" s="28" t="s">
        <v>91</v>
      </c>
      <c r="P12" s="53" t="str">
        <f t="shared" si="0"/>
        <v>Giỏi</v>
      </c>
      <c r="Q12" s="53" t="str">
        <f t="shared" si="1"/>
        <v>Đạt</v>
      </c>
      <c r="R12" s="25" t="str">
        <f t="shared" si="2"/>
        <v>Đạt</v>
      </c>
      <c r="S12" s="56">
        <f t="shared" si="3"/>
        <v>92.333333333333329</v>
      </c>
    </row>
    <row r="13" spans="1:19" s="4" customFormat="1" ht="20.100000000000001" customHeight="1">
      <c r="A13" s="74">
        <v>6</v>
      </c>
      <c r="B13" s="111" t="s">
        <v>78</v>
      </c>
      <c r="C13" s="112" t="s">
        <v>19</v>
      </c>
      <c r="D13" s="82" t="s">
        <v>7</v>
      </c>
      <c r="E13" s="81" t="s">
        <v>339</v>
      </c>
      <c r="F13" s="73" t="s">
        <v>177</v>
      </c>
      <c r="G13" s="37">
        <v>92</v>
      </c>
      <c r="H13" s="39" t="s">
        <v>89</v>
      </c>
      <c r="I13" s="37">
        <v>92</v>
      </c>
      <c r="J13" s="39" t="s">
        <v>89</v>
      </c>
      <c r="K13" s="37">
        <v>92</v>
      </c>
      <c r="L13" s="39" t="s">
        <v>89</v>
      </c>
      <c r="M13" s="39" t="s">
        <v>91</v>
      </c>
      <c r="N13" s="39" t="s">
        <v>91</v>
      </c>
      <c r="O13" s="39" t="s">
        <v>91</v>
      </c>
      <c r="P13" s="53" t="str">
        <f t="shared" si="0"/>
        <v>Giỏi</v>
      </c>
      <c r="Q13" s="53" t="str">
        <f t="shared" si="1"/>
        <v>Đạt</v>
      </c>
      <c r="R13" s="25" t="str">
        <f t="shared" si="2"/>
        <v>Đạt</v>
      </c>
      <c r="S13" s="56">
        <f t="shared" si="3"/>
        <v>92</v>
      </c>
    </row>
    <row r="14" spans="1:19" s="4" customFormat="1" ht="20.100000000000001" customHeight="1">
      <c r="A14" s="72">
        <v>7</v>
      </c>
      <c r="B14" s="113" t="s">
        <v>306</v>
      </c>
      <c r="C14" s="103" t="s">
        <v>6</v>
      </c>
      <c r="D14" s="84" t="s">
        <v>7</v>
      </c>
      <c r="E14" s="83" t="s">
        <v>305</v>
      </c>
      <c r="F14" s="83" t="s">
        <v>93</v>
      </c>
      <c r="G14" s="33">
        <v>90</v>
      </c>
      <c r="H14" s="33" t="s">
        <v>89</v>
      </c>
      <c r="I14" s="33">
        <v>91</v>
      </c>
      <c r="J14" s="33" t="s">
        <v>89</v>
      </c>
      <c r="K14" s="33">
        <v>94</v>
      </c>
      <c r="L14" s="33" t="s">
        <v>89</v>
      </c>
      <c r="M14" s="33" t="s">
        <v>91</v>
      </c>
      <c r="N14" s="33" t="s">
        <v>91</v>
      </c>
      <c r="O14" s="33" t="s">
        <v>91</v>
      </c>
      <c r="P14" s="53" t="str">
        <f t="shared" si="0"/>
        <v>Giỏi</v>
      </c>
      <c r="Q14" s="53" t="str">
        <f t="shared" si="1"/>
        <v>Đạt</v>
      </c>
      <c r="R14" s="25" t="str">
        <f t="shared" si="2"/>
        <v>Đạt</v>
      </c>
      <c r="S14" s="56">
        <f t="shared" si="3"/>
        <v>91.666666666666671</v>
      </c>
    </row>
    <row r="15" spans="1:19" s="4" customFormat="1" ht="20.100000000000001" customHeight="1">
      <c r="A15" s="74">
        <v>8</v>
      </c>
      <c r="B15" s="113" t="s">
        <v>316</v>
      </c>
      <c r="C15" s="103" t="s">
        <v>317</v>
      </c>
      <c r="D15" s="84" t="s">
        <v>7</v>
      </c>
      <c r="E15" s="83" t="s">
        <v>305</v>
      </c>
      <c r="F15" s="83" t="s">
        <v>93</v>
      </c>
      <c r="G15" s="33">
        <v>95</v>
      </c>
      <c r="H15" s="33" t="s">
        <v>89</v>
      </c>
      <c r="I15" s="33">
        <v>90</v>
      </c>
      <c r="J15" s="33" t="s">
        <v>89</v>
      </c>
      <c r="K15" s="33">
        <v>90</v>
      </c>
      <c r="L15" s="33" t="s">
        <v>89</v>
      </c>
      <c r="M15" s="33" t="s">
        <v>91</v>
      </c>
      <c r="N15" s="33" t="s">
        <v>91</v>
      </c>
      <c r="O15" s="33" t="s">
        <v>91</v>
      </c>
      <c r="P15" s="53" t="str">
        <f t="shared" si="0"/>
        <v>Giỏi</v>
      </c>
      <c r="Q15" s="53" t="str">
        <f t="shared" si="1"/>
        <v>Đạt</v>
      </c>
      <c r="R15" s="25" t="str">
        <f t="shared" si="2"/>
        <v>Đạt</v>
      </c>
      <c r="S15" s="56">
        <f t="shared" si="3"/>
        <v>91.666666666666671</v>
      </c>
    </row>
    <row r="16" spans="1:19" s="4" customFormat="1" ht="20.100000000000001" customHeight="1">
      <c r="A16" s="72">
        <v>9</v>
      </c>
      <c r="B16" s="114" t="s">
        <v>5</v>
      </c>
      <c r="C16" s="104" t="s">
        <v>17</v>
      </c>
      <c r="D16" s="74" t="s">
        <v>7</v>
      </c>
      <c r="E16" s="85" t="s">
        <v>16</v>
      </c>
      <c r="F16" s="77" t="s">
        <v>93</v>
      </c>
      <c r="G16" s="14">
        <v>90</v>
      </c>
      <c r="H16" s="12" t="s">
        <v>89</v>
      </c>
      <c r="I16" s="12">
        <v>89</v>
      </c>
      <c r="J16" s="12" t="s">
        <v>89</v>
      </c>
      <c r="K16" s="14">
        <v>94</v>
      </c>
      <c r="L16" s="12" t="s">
        <v>89</v>
      </c>
      <c r="M16" s="52" t="s">
        <v>91</v>
      </c>
      <c r="N16" s="52" t="s">
        <v>91</v>
      </c>
      <c r="O16" s="52" t="s">
        <v>91</v>
      </c>
      <c r="P16" s="53" t="str">
        <f t="shared" si="0"/>
        <v>Giỏi</v>
      </c>
      <c r="Q16" s="53" t="str">
        <f t="shared" si="1"/>
        <v>Đạt</v>
      </c>
      <c r="R16" s="26" t="str">
        <f t="shared" si="2"/>
        <v>Đạt</v>
      </c>
      <c r="S16" s="56">
        <f t="shared" si="3"/>
        <v>91</v>
      </c>
    </row>
    <row r="17" spans="1:19" s="4" customFormat="1" ht="20.100000000000001" customHeight="1">
      <c r="A17" s="74">
        <v>10</v>
      </c>
      <c r="B17" s="110" t="s">
        <v>102</v>
      </c>
      <c r="C17" s="101" t="s">
        <v>103</v>
      </c>
      <c r="D17" s="80" t="s">
        <v>7</v>
      </c>
      <c r="E17" s="78" t="s">
        <v>104</v>
      </c>
      <c r="F17" s="78" t="s">
        <v>98</v>
      </c>
      <c r="G17" s="27" t="s">
        <v>105</v>
      </c>
      <c r="H17" s="27" t="s">
        <v>89</v>
      </c>
      <c r="I17" s="28" t="s">
        <v>106</v>
      </c>
      <c r="J17" s="27" t="s">
        <v>89</v>
      </c>
      <c r="K17" s="28" t="s">
        <v>101</v>
      </c>
      <c r="L17" s="27" t="s">
        <v>89</v>
      </c>
      <c r="M17" s="28" t="s">
        <v>91</v>
      </c>
      <c r="N17" s="28" t="s">
        <v>91</v>
      </c>
      <c r="O17" s="28" t="s">
        <v>91</v>
      </c>
      <c r="P17" s="53" t="str">
        <f t="shared" si="0"/>
        <v>Giỏi</v>
      </c>
      <c r="Q17" s="53" t="str">
        <f t="shared" si="1"/>
        <v>Đạt</v>
      </c>
      <c r="R17" s="25" t="str">
        <f t="shared" si="2"/>
        <v>Đạt</v>
      </c>
      <c r="S17" s="56">
        <f t="shared" si="3"/>
        <v>90.666666666666671</v>
      </c>
    </row>
    <row r="18" spans="1:19" s="4" customFormat="1" ht="20.100000000000001" customHeight="1">
      <c r="A18" s="72">
        <v>11</v>
      </c>
      <c r="B18" s="115" t="s">
        <v>273</v>
      </c>
      <c r="C18" s="97" t="s">
        <v>274</v>
      </c>
      <c r="D18" s="87" t="s">
        <v>7</v>
      </c>
      <c r="E18" s="88" t="s">
        <v>237</v>
      </c>
      <c r="F18" s="89" t="s">
        <v>163</v>
      </c>
      <c r="G18" s="30">
        <v>90</v>
      </c>
      <c r="H18" s="21" t="s">
        <v>89</v>
      </c>
      <c r="I18" s="21">
        <v>91</v>
      </c>
      <c r="J18" s="21" t="s">
        <v>89</v>
      </c>
      <c r="K18" s="21">
        <v>91</v>
      </c>
      <c r="L18" s="21" t="s">
        <v>89</v>
      </c>
      <c r="M18" s="21" t="s">
        <v>91</v>
      </c>
      <c r="N18" s="21" t="s">
        <v>91</v>
      </c>
      <c r="O18" s="21" t="s">
        <v>91</v>
      </c>
      <c r="P18" s="53" t="str">
        <f t="shared" si="0"/>
        <v>Giỏi</v>
      </c>
      <c r="Q18" s="53" t="str">
        <f t="shared" si="1"/>
        <v>Đạt</v>
      </c>
      <c r="R18" s="25" t="str">
        <f t="shared" si="2"/>
        <v>Đạt</v>
      </c>
      <c r="S18" s="56">
        <f t="shared" si="3"/>
        <v>90.666666666666671</v>
      </c>
    </row>
    <row r="19" spans="1:19" s="4" customFormat="1" ht="20.100000000000001" customHeight="1">
      <c r="A19" s="74">
        <v>12</v>
      </c>
      <c r="B19" s="109" t="s">
        <v>63</v>
      </c>
      <c r="C19" s="100" t="s">
        <v>64</v>
      </c>
      <c r="D19" s="76" t="s">
        <v>7</v>
      </c>
      <c r="E19" s="77" t="s">
        <v>13</v>
      </c>
      <c r="F19" s="77" t="s">
        <v>93</v>
      </c>
      <c r="G19" s="14">
        <v>92</v>
      </c>
      <c r="H19" s="12" t="s">
        <v>89</v>
      </c>
      <c r="I19" s="12">
        <v>95</v>
      </c>
      <c r="J19" s="12" t="s">
        <v>89</v>
      </c>
      <c r="K19" s="14">
        <v>84</v>
      </c>
      <c r="L19" s="12" t="s">
        <v>89</v>
      </c>
      <c r="M19" s="52" t="s">
        <v>91</v>
      </c>
      <c r="N19" s="52" t="s">
        <v>91</v>
      </c>
      <c r="O19" s="52" t="s">
        <v>91</v>
      </c>
      <c r="P19" s="53" t="str">
        <f t="shared" si="0"/>
        <v>Giỏi</v>
      </c>
      <c r="Q19" s="53" t="str">
        <f t="shared" si="1"/>
        <v>Đạt</v>
      </c>
      <c r="R19" s="26" t="str">
        <f t="shared" si="2"/>
        <v>Đạt</v>
      </c>
      <c r="S19" s="56">
        <f t="shared" si="3"/>
        <v>90.333333333333329</v>
      </c>
    </row>
    <row r="20" spans="1:19" s="4" customFormat="1" ht="20.100000000000001" customHeight="1">
      <c r="A20" s="72">
        <v>13</v>
      </c>
      <c r="B20" s="115" t="s">
        <v>30</v>
      </c>
      <c r="C20" s="97" t="s">
        <v>238</v>
      </c>
      <c r="D20" s="87" t="s">
        <v>7</v>
      </c>
      <c r="E20" s="88" t="s">
        <v>237</v>
      </c>
      <c r="F20" s="89" t="s">
        <v>163</v>
      </c>
      <c r="G20" s="30">
        <v>90</v>
      </c>
      <c r="H20" s="21" t="s">
        <v>89</v>
      </c>
      <c r="I20" s="21">
        <v>90</v>
      </c>
      <c r="J20" s="21" t="s">
        <v>89</v>
      </c>
      <c r="K20" s="21">
        <v>91</v>
      </c>
      <c r="L20" s="21" t="s">
        <v>89</v>
      </c>
      <c r="M20" s="21" t="s">
        <v>92</v>
      </c>
      <c r="N20" s="21" t="s">
        <v>91</v>
      </c>
      <c r="O20" s="21" t="s">
        <v>91</v>
      </c>
      <c r="P20" s="53" t="str">
        <f t="shared" si="0"/>
        <v>Giỏi</v>
      </c>
      <c r="Q20" s="53" t="str">
        <f t="shared" si="1"/>
        <v>Đạt</v>
      </c>
      <c r="R20" s="25" t="str">
        <f t="shared" si="2"/>
        <v>Đạt</v>
      </c>
      <c r="S20" s="56">
        <f t="shared" si="3"/>
        <v>90.333333333333329</v>
      </c>
    </row>
    <row r="21" spans="1:19" s="4" customFormat="1" ht="20.100000000000001" customHeight="1">
      <c r="A21" s="74">
        <v>14</v>
      </c>
      <c r="B21" s="113" t="s">
        <v>335</v>
      </c>
      <c r="C21" s="103" t="s">
        <v>308</v>
      </c>
      <c r="D21" s="84" t="s">
        <v>36</v>
      </c>
      <c r="E21" s="83" t="s">
        <v>305</v>
      </c>
      <c r="F21" s="83" t="s">
        <v>93</v>
      </c>
      <c r="G21" s="39">
        <v>86</v>
      </c>
      <c r="H21" s="39" t="s">
        <v>89</v>
      </c>
      <c r="I21" s="37">
        <v>94</v>
      </c>
      <c r="J21" s="39" t="s">
        <v>89</v>
      </c>
      <c r="K21" s="37">
        <v>90</v>
      </c>
      <c r="L21" s="39" t="s">
        <v>89</v>
      </c>
      <c r="M21" s="39" t="s">
        <v>91</v>
      </c>
      <c r="N21" s="39" t="s">
        <v>91</v>
      </c>
      <c r="O21" s="39" t="s">
        <v>91</v>
      </c>
      <c r="P21" s="53" t="str">
        <f t="shared" si="0"/>
        <v>Giỏi</v>
      </c>
      <c r="Q21" s="53" t="str">
        <f t="shared" si="1"/>
        <v>Đạt</v>
      </c>
      <c r="R21" s="25" t="str">
        <f t="shared" si="2"/>
        <v>Đạt</v>
      </c>
      <c r="S21" s="56">
        <f t="shared" si="3"/>
        <v>90</v>
      </c>
    </row>
    <row r="22" spans="1:19" s="4" customFormat="1" ht="20.100000000000001" customHeight="1">
      <c r="A22" s="72">
        <v>15</v>
      </c>
      <c r="B22" s="116" t="s">
        <v>286</v>
      </c>
      <c r="C22" s="97" t="s">
        <v>36</v>
      </c>
      <c r="D22" s="90" t="s">
        <v>7</v>
      </c>
      <c r="E22" s="86" t="s">
        <v>268</v>
      </c>
      <c r="F22" s="86" t="s">
        <v>211</v>
      </c>
      <c r="G22" s="20">
        <v>92</v>
      </c>
      <c r="H22" s="21" t="s">
        <v>89</v>
      </c>
      <c r="I22" s="21">
        <v>88</v>
      </c>
      <c r="J22" s="21" t="s">
        <v>89</v>
      </c>
      <c r="K22" s="21">
        <v>88</v>
      </c>
      <c r="L22" s="21" t="s">
        <v>89</v>
      </c>
      <c r="M22" s="21" t="s">
        <v>91</v>
      </c>
      <c r="N22" s="21" t="s">
        <v>91</v>
      </c>
      <c r="O22" s="21" t="s">
        <v>91</v>
      </c>
      <c r="P22" s="53" t="str">
        <f t="shared" si="0"/>
        <v>Giỏi</v>
      </c>
      <c r="Q22" s="53" t="str">
        <f t="shared" si="1"/>
        <v>Đạt</v>
      </c>
      <c r="R22" s="25" t="str">
        <f t="shared" si="2"/>
        <v>Đạt</v>
      </c>
      <c r="S22" s="56">
        <f t="shared" si="3"/>
        <v>89.333333333333329</v>
      </c>
    </row>
    <row r="23" spans="1:19" s="4" customFormat="1" ht="20.100000000000001" customHeight="1">
      <c r="A23" s="74">
        <v>16</v>
      </c>
      <c r="B23" s="117" t="s">
        <v>25</v>
      </c>
      <c r="C23" s="102" t="s">
        <v>205</v>
      </c>
      <c r="D23" s="92" t="s">
        <v>7</v>
      </c>
      <c r="E23" s="91" t="s">
        <v>394</v>
      </c>
      <c r="F23" s="91" t="s">
        <v>169</v>
      </c>
      <c r="G23" s="32">
        <v>90</v>
      </c>
      <c r="H23" s="42" t="s">
        <v>89</v>
      </c>
      <c r="I23" s="42">
        <v>86</v>
      </c>
      <c r="J23" s="32" t="s">
        <v>89</v>
      </c>
      <c r="K23" s="42">
        <v>92</v>
      </c>
      <c r="L23" s="45" t="s">
        <v>89</v>
      </c>
      <c r="M23" s="42" t="s">
        <v>91</v>
      </c>
      <c r="N23" s="42" t="s">
        <v>91</v>
      </c>
      <c r="O23" s="42" t="s">
        <v>91</v>
      </c>
      <c r="P23" s="53" t="str">
        <f t="shared" si="0"/>
        <v>Giỏi</v>
      </c>
      <c r="Q23" s="53" t="str">
        <f t="shared" si="1"/>
        <v>Đạt</v>
      </c>
      <c r="R23" s="25" t="str">
        <f t="shared" si="2"/>
        <v>Đạt</v>
      </c>
      <c r="S23" s="56">
        <f t="shared" si="3"/>
        <v>89.333333333333329</v>
      </c>
    </row>
    <row r="24" spans="1:19" s="4" customFormat="1" ht="20.100000000000001" customHeight="1">
      <c r="A24" s="72">
        <v>17</v>
      </c>
      <c r="B24" s="110" t="s">
        <v>107</v>
      </c>
      <c r="C24" s="101" t="s">
        <v>31</v>
      </c>
      <c r="D24" s="80" t="s">
        <v>7</v>
      </c>
      <c r="E24" s="78" t="s">
        <v>108</v>
      </c>
      <c r="F24" s="78" t="s">
        <v>98</v>
      </c>
      <c r="G24" s="27" t="s">
        <v>101</v>
      </c>
      <c r="H24" s="27" t="s">
        <v>89</v>
      </c>
      <c r="I24" s="28" t="s">
        <v>101</v>
      </c>
      <c r="J24" s="27" t="s">
        <v>89</v>
      </c>
      <c r="K24" s="28" t="s">
        <v>109</v>
      </c>
      <c r="L24" s="27" t="s">
        <v>89</v>
      </c>
      <c r="M24" s="28" t="s">
        <v>91</v>
      </c>
      <c r="N24" s="28" t="s">
        <v>91</v>
      </c>
      <c r="O24" s="28" t="s">
        <v>91</v>
      </c>
      <c r="P24" s="53" t="str">
        <f t="shared" si="0"/>
        <v>Giỏi</v>
      </c>
      <c r="Q24" s="53" t="str">
        <f t="shared" si="1"/>
        <v>Đạt</v>
      </c>
      <c r="R24" s="25" t="str">
        <f t="shared" si="2"/>
        <v>Đạt</v>
      </c>
      <c r="S24" s="56">
        <f t="shared" si="3"/>
        <v>89</v>
      </c>
    </row>
    <row r="25" spans="1:19" s="4" customFormat="1" ht="20.100000000000001" customHeight="1">
      <c r="A25" s="74">
        <v>18</v>
      </c>
      <c r="B25" s="113" t="s">
        <v>76</v>
      </c>
      <c r="C25" s="103" t="s">
        <v>298</v>
      </c>
      <c r="D25" s="84" t="s">
        <v>7</v>
      </c>
      <c r="E25" s="83" t="s">
        <v>297</v>
      </c>
      <c r="F25" s="83" t="s">
        <v>93</v>
      </c>
      <c r="G25" s="33">
        <v>87</v>
      </c>
      <c r="H25" s="33" t="s">
        <v>89</v>
      </c>
      <c r="I25" s="33">
        <v>89</v>
      </c>
      <c r="J25" s="33" t="s">
        <v>89</v>
      </c>
      <c r="K25" s="33">
        <v>91</v>
      </c>
      <c r="L25" s="33" t="s">
        <v>89</v>
      </c>
      <c r="M25" s="33" t="s">
        <v>91</v>
      </c>
      <c r="N25" s="33" t="s">
        <v>91</v>
      </c>
      <c r="O25" s="33" t="s">
        <v>91</v>
      </c>
      <c r="P25" s="53" t="str">
        <f t="shared" si="0"/>
        <v>Giỏi</v>
      </c>
      <c r="Q25" s="53" t="str">
        <f t="shared" si="1"/>
        <v>Đạt</v>
      </c>
      <c r="R25" s="25" t="str">
        <f t="shared" si="2"/>
        <v>Đạt</v>
      </c>
      <c r="S25" s="56">
        <f t="shared" si="3"/>
        <v>89</v>
      </c>
    </row>
    <row r="26" spans="1:19" s="4" customFormat="1" ht="20.100000000000001" customHeight="1">
      <c r="A26" s="72">
        <v>19</v>
      </c>
      <c r="B26" s="113" t="s">
        <v>4</v>
      </c>
      <c r="C26" s="103" t="s">
        <v>10</v>
      </c>
      <c r="D26" s="84" t="s">
        <v>7</v>
      </c>
      <c r="E26" s="83" t="s">
        <v>305</v>
      </c>
      <c r="F26" s="83" t="s">
        <v>93</v>
      </c>
      <c r="G26" s="33">
        <v>89</v>
      </c>
      <c r="H26" s="33" t="s">
        <v>89</v>
      </c>
      <c r="I26" s="33">
        <v>89</v>
      </c>
      <c r="J26" s="33" t="s">
        <v>89</v>
      </c>
      <c r="K26" s="33">
        <v>89</v>
      </c>
      <c r="L26" s="33" t="s">
        <v>89</v>
      </c>
      <c r="M26" s="33" t="s">
        <v>91</v>
      </c>
      <c r="N26" s="33" t="s">
        <v>91</v>
      </c>
      <c r="O26" s="33" t="s">
        <v>91</v>
      </c>
      <c r="P26" s="53" t="str">
        <f t="shared" si="0"/>
        <v>Giỏi</v>
      </c>
      <c r="Q26" s="53" t="str">
        <f t="shared" si="1"/>
        <v>Đạt</v>
      </c>
      <c r="R26" s="25" t="str">
        <f t="shared" si="2"/>
        <v>Đạt</v>
      </c>
      <c r="S26" s="56">
        <f t="shared" si="3"/>
        <v>89</v>
      </c>
    </row>
    <row r="27" spans="1:19" s="4" customFormat="1" ht="20.100000000000001" customHeight="1">
      <c r="A27" s="74">
        <v>20</v>
      </c>
      <c r="B27" s="118" t="s">
        <v>215</v>
      </c>
      <c r="C27" s="98" t="s">
        <v>216</v>
      </c>
      <c r="D27" s="87" t="s">
        <v>193</v>
      </c>
      <c r="E27" s="93" t="s">
        <v>214</v>
      </c>
      <c r="F27" s="86" t="s">
        <v>94</v>
      </c>
      <c r="G27" s="20">
        <v>87</v>
      </c>
      <c r="H27" s="21" t="s">
        <v>89</v>
      </c>
      <c r="I27" s="30">
        <v>92</v>
      </c>
      <c r="J27" s="21" t="s">
        <v>89</v>
      </c>
      <c r="K27" s="21">
        <v>87</v>
      </c>
      <c r="L27" s="21" t="s">
        <v>89</v>
      </c>
      <c r="M27" s="21" t="s">
        <v>91</v>
      </c>
      <c r="N27" s="21" t="s">
        <v>91</v>
      </c>
      <c r="O27" s="21" t="s">
        <v>91</v>
      </c>
      <c r="P27" s="53" t="str">
        <f t="shared" si="0"/>
        <v>Giỏi</v>
      </c>
      <c r="Q27" s="53" t="str">
        <f t="shared" si="1"/>
        <v>Đạt</v>
      </c>
      <c r="R27" s="25" t="str">
        <f t="shared" si="2"/>
        <v>Đạt</v>
      </c>
      <c r="S27" s="56">
        <f t="shared" si="3"/>
        <v>88.666666666666671</v>
      </c>
    </row>
    <row r="28" spans="1:19" s="4" customFormat="1" ht="20.100000000000001" customHeight="1">
      <c r="A28" s="72">
        <v>21</v>
      </c>
      <c r="B28" s="116" t="s">
        <v>5</v>
      </c>
      <c r="C28" s="97" t="s">
        <v>238</v>
      </c>
      <c r="D28" s="90" t="s">
        <v>7</v>
      </c>
      <c r="E28" s="86" t="s">
        <v>189</v>
      </c>
      <c r="F28" s="89" t="s">
        <v>163</v>
      </c>
      <c r="G28" s="30">
        <v>88</v>
      </c>
      <c r="H28" s="21" t="s">
        <v>89</v>
      </c>
      <c r="I28" s="21">
        <v>89</v>
      </c>
      <c r="J28" s="21" t="s">
        <v>89</v>
      </c>
      <c r="K28" s="21">
        <v>89</v>
      </c>
      <c r="L28" s="21" t="s">
        <v>89</v>
      </c>
      <c r="M28" s="21" t="s">
        <v>91</v>
      </c>
      <c r="N28" s="21" t="s">
        <v>91</v>
      </c>
      <c r="O28" s="21" t="s">
        <v>91</v>
      </c>
      <c r="P28" s="53" t="str">
        <f t="shared" si="0"/>
        <v>Giỏi</v>
      </c>
      <c r="Q28" s="53" t="str">
        <f t="shared" si="1"/>
        <v>Đạt</v>
      </c>
      <c r="R28" s="25" t="str">
        <f t="shared" si="2"/>
        <v>Đạt</v>
      </c>
      <c r="S28" s="56">
        <f t="shared" si="3"/>
        <v>88.666666666666671</v>
      </c>
    </row>
    <row r="29" spans="1:19" s="4" customFormat="1" ht="20.100000000000001" customHeight="1">
      <c r="A29" s="74">
        <v>22</v>
      </c>
      <c r="B29" s="110" t="s">
        <v>65</v>
      </c>
      <c r="C29" s="101" t="s">
        <v>110</v>
      </c>
      <c r="D29" s="80" t="s">
        <v>7</v>
      </c>
      <c r="E29" s="78" t="s">
        <v>111</v>
      </c>
      <c r="F29" s="78" t="s">
        <v>98</v>
      </c>
      <c r="G29" s="27" t="s">
        <v>112</v>
      </c>
      <c r="H29" s="27" t="s">
        <v>89</v>
      </c>
      <c r="I29" s="28" t="s">
        <v>113</v>
      </c>
      <c r="J29" s="27" t="s">
        <v>89</v>
      </c>
      <c r="K29" s="28" t="s">
        <v>105</v>
      </c>
      <c r="L29" s="27" t="s">
        <v>89</v>
      </c>
      <c r="M29" s="28" t="s">
        <v>91</v>
      </c>
      <c r="N29" s="28" t="s">
        <v>91</v>
      </c>
      <c r="O29" s="28" t="s">
        <v>91</v>
      </c>
      <c r="P29" s="53" t="str">
        <f t="shared" si="0"/>
        <v>Giỏi</v>
      </c>
      <c r="Q29" s="53" t="str">
        <f t="shared" si="1"/>
        <v>Đạt</v>
      </c>
      <c r="R29" s="25" t="str">
        <f t="shared" si="2"/>
        <v>Đạt</v>
      </c>
      <c r="S29" s="56">
        <f t="shared" si="3"/>
        <v>88.333333333333329</v>
      </c>
    </row>
    <row r="30" spans="1:19" s="11" customFormat="1" ht="20.100000000000001" customHeight="1">
      <c r="A30" s="72">
        <v>23</v>
      </c>
      <c r="B30" s="119" t="s">
        <v>5</v>
      </c>
      <c r="C30" s="98" t="s">
        <v>118</v>
      </c>
      <c r="D30" s="87" t="s">
        <v>7</v>
      </c>
      <c r="E30" s="89" t="s">
        <v>209</v>
      </c>
      <c r="F30" s="89" t="s">
        <v>163</v>
      </c>
      <c r="G30" s="30">
        <v>87</v>
      </c>
      <c r="H30" s="21" t="s">
        <v>89</v>
      </c>
      <c r="I30" s="21">
        <v>88</v>
      </c>
      <c r="J30" s="21" t="s">
        <v>89</v>
      </c>
      <c r="K30" s="21">
        <v>90</v>
      </c>
      <c r="L30" s="21" t="s">
        <v>89</v>
      </c>
      <c r="M30" s="21" t="s">
        <v>91</v>
      </c>
      <c r="N30" s="21" t="s">
        <v>91</v>
      </c>
      <c r="O30" s="21" t="s">
        <v>91</v>
      </c>
      <c r="P30" s="53" t="str">
        <f t="shared" si="0"/>
        <v>Giỏi</v>
      </c>
      <c r="Q30" s="53" t="str">
        <f t="shared" si="1"/>
        <v>Đạt</v>
      </c>
      <c r="R30" s="25" t="str">
        <f t="shared" si="2"/>
        <v>Đạt</v>
      </c>
      <c r="S30" s="56">
        <f t="shared" si="3"/>
        <v>88.333333333333329</v>
      </c>
    </row>
    <row r="31" spans="1:19" s="11" customFormat="1" ht="20.100000000000001" customHeight="1">
      <c r="A31" s="74">
        <v>24</v>
      </c>
      <c r="B31" s="117" t="s">
        <v>397</v>
      </c>
      <c r="C31" s="102" t="s">
        <v>31</v>
      </c>
      <c r="D31" s="92" t="s">
        <v>7</v>
      </c>
      <c r="E31" s="91" t="s">
        <v>33</v>
      </c>
      <c r="F31" s="91" t="s">
        <v>169</v>
      </c>
      <c r="G31" s="32">
        <v>92</v>
      </c>
      <c r="H31" s="41" t="s">
        <v>89</v>
      </c>
      <c r="I31" s="42">
        <v>87</v>
      </c>
      <c r="J31" s="32" t="s">
        <v>89</v>
      </c>
      <c r="K31" s="42">
        <v>86</v>
      </c>
      <c r="L31" s="45" t="s">
        <v>89</v>
      </c>
      <c r="M31" s="42" t="s">
        <v>92</v>
      </c>
      <c r="N31" s="42" t="s">
        <v>91</v>
      </c>
      <c r="O31" s="42" t="s">
        <v>91</v>
      </c>
      <c r="P31" s="53" t="str">
        <f t="shared" si="0"/>
        <v>Giỏi</v>
      </c>
      <c r="Q31" s="53" t="str">
        <f t="shared" si="1"/>
        <v>Đạt</v>
      </c>
      <c r="R31" s="25" t="str">
        <f t="shared" si="2"/>
        <v>Đạt</v>
      </c>
      <c r="S31" s="56">
        <f t="shared" si="3"/>
        <v>88.333333333333329</v>
      </c>
    </row>
    <row r="32" spans="1:19" s="11" customFormat="1" ht="20.100000000000001" customHeight="1">
      <c r="A32" s="72">
        <v>25</v>
      </c>
      <c r="B32" s="109" t="s">
        <v>49</v>
      </c>
      <c r="C32" s="100" t="s">
        <v>61</v>
      </c>
      <c r="D32" s="76" t="s">
        <v>7</v>
      </c>
      <c r="E32" s="77" t="s">
        <v>13</v>
      </c>
      <c r="F32" s="77" t="s">
        <v>93</v>
      </c>
      <c r="G32" s="14">
        <v>93</v>
      </c>
      <c r="H32" s="12" t="s">
        <v>89</v>
      </c>
      <c r="I32" s="12">
        <v>86</v>
      </c>
      <c r="J32" s="12" t="s">
        <v>89</v>
      </c>
      <c r="K32" s="14">
        <v>85</v>
      </c>
      <c r="L32" s="12" t="s">
        <v>89</v>
      </c>
      <c r="M32" s="52" t="s">
        <v>91</v>
      </c>
      <c r="N32" s="52" t="s">
        <v>91</v>
      </c>
      <c r="O32" s="52" t="s">
        <v>91</v>
      </c>
      <c r="P32" s="53" t="str">
        <f t="shared" si="0"/>
        <v>Giỏi</v>
      </c>
      <c r="Q32" s="53" t="str">
        <f t="shared" si="1"/>
        <v>Đạt</v>
      </c>
      <c r="R32" s="26" t="str">
        <f t="shared" si="2"/>
        <v>Đạt</v>
      </c>
      <c r="S32" s="56">
        <f t="shared" si="3"/>
        <v>88</v>
      </c>
    </row>
    <row r="33" spans="1:19" s="11" customFormat="1" ht="20.100000000000001" customHeight="1">
      <c r="A33" s="74">
        <v>26</v>
      </c>
      <c r="B33" s="119" t="s">
        <v>241</v>
      </c>
      <c r="C33" s="98" t="s">
        <v>242</v>
      </c>
      <c r="D33" s="87" t="s">
        <v>7</v>
      </c>
      <c r="E33" s="89" t="s">
        <v>243</v>
      </c>
      <c r="F33" s="89" t="s">
        <v>163</v>
      </c>
      <c r="G33" s="30">
        <v>90</v>
      </c>
      <c r="H33" s="21" t="s">
        <v>89</v>
      </c>
      <c r="I33" s="21">
        <v>86</v>
      </c>
      <c r="J33" s="21" t="s">
        <v>89</v>
      </c>
      <c r="K33" s="21">
        <v>88</v>
      </c>
      <c r="L33" s="21" t="s">
        <v>89</v>
      </c>
      <c r="M33" s="21" t="s">
        <v>91</v>
      </c>
      <c r="N33" s="21" t="s">
        <v>91</v>
      </c>
      <c r="O33" s="21" t="s">
        <v>91</v>
      </c>
      <c r="P33" s="53" t="str">
        <f t="shared" si="0"/>
        <v>Giỏi</v>
      </c>
      <c r="Q33" s="53" t="str">
        <f t="shared" si="1"/>
        <v>Đạt</v>
      </c>
      <c r="R33" s="25" t="str">
        <f t="shared" si="2"/>
        <v>Đạt</v>
      </c>
      <c r="S33" s="56">
        <f t="shared" si="3"/>
        <v>88</v>
      </c>
    </row>
    <row r="34" spans="1:19" s="11" customFormat="1" ht="20.100000000000001" customHeight="1">
      <c r="A34" s="72">
        <v>27</v>
      </c>
      <c r="B34" s="113" t="s">
        <v>309</v>
      </c>
      <c r="C34" s="103" t="s">
        <v>38</v>
      </c>
      <c r="D34" s="84" t="s">
        <v>7</v>
      </c>
      <c r="E34" s="83" t="s">
        <v>305</v>
      </c>
      <c r="F34" s="83" t="s">
        <v>93</v>
      </c>
      <c r="G34" s="33">
        <v>88</v>
      </c>
      <c r="H34" s="33" t="s">
        <v>89</v>
      </c>
      <c r="I34" s="33">
        <v>88</v>
      </c>
      <c r="J34" s="33" t="s">
        <v>89</v>
      </c>
      <c r="K34" s="33">
        <v>88</v>
      </c>
      <c r="L34" s="33" t="s">
        <v>89</v>
      </c>
      <c r="M34" s="33" t="s">
        <v>91</v>
      </c>
      <c r="N34" s="33" t="s">
        <v>91</v>
      </c>
      <c r="O34" s="33" t="s">
        <v>91</v>
      </c>
      <c r="P34" s="53" t="str">
        <f t="shared" si="0"/>
        <v>Giỏi</v>
      </c>
      <c r="Q34" s="53" t="str">
        <f t="shared" si="1"/>
        <v>Đạt</v>
      </c>
      <c r="R34" s="25" t="str">
        <f t="shared" si="2"/>
        <v>Đạt</v>
      </c>
      <c r="S34" s="56">
        <f t="shared" si="3"/>
        <v>88</v>
      </c>
    </row>
    <row r="35" spans="1:19" s="11" customFormat="1" ht="20.100000000000001" customHeight="1">
      <c r="A35" s="74">
        <v>28</v>
      </c>
      <c r="B35" s="113" t="s">
        <v>39</v>
      </c>
      <c r="C35" s="103" t="s">
        <v>334</v>
      </c>
      <c r="D35" s="84" t="s">
        <v>7</v>
      </c>
      <c r="E35" s="83" t="s">
        <v>305</v>
      </c>
      <c r="F35" s="83" t="s">
        <v>93</v>
      </c>
      <c r="G35" s="39">
        <v>88</v>
      </c>
      <c r="H35" s="39" t="s">
        <v>89</v>
      </c>
      <c r="I35" s="37">
        <v>87</v>
      </c>
      <c r="J35" s="39" t="s">
        <v>89</v>
      </c>
      <c r="K35" s="37">
        <v>89</v>
      </c>
      <c r="L35" s="39" t="s">
        <v>89</v>
      </c>
      <c r="M35" s="39" t="s">
        <v>91</v>
      </c>
      <c r="N35" s="39" t="s">
        <v>91</v>
      </c>
      <c r="O35" s="39" t="s">
        <v>91</v>
      </c>
      <c r="P35" s="53" t="str">
        <f t="shared" si="0"/>
        <v>Giỏi</v>
      </c>
      <c r="Q35" s="53" t="str">
        <f t="shared" si="1"/>
        <v>Đạt</v>
      </c>
      <c r="R35" s="25" t="str">
        <f t="shared" si="2"/>
        <v>Đạt</v>
      </c>
      <c r="S35" s="56">
        <f t="shared" si="3"/>
        <v>88</v>
      </c>
    </row>
    <row r="36" spans="1:19" s="11" customFormat="1" ht="20.100000000000001" customHeight="1">
      <c r="A36" s="72">
        <v>29</v>
      </c>
      <c r="B36" s="109" t="s">
        <v>5</v>
      </c>
      <c r="C36" s="100" t="s">
        <v>38</v>
      </c>
      <c r="D36" s="76" t="s">
        <v>7</v>
      </c>
      <c r="E36" s="77" t="s">
        <v>54</v>
      </c>
      <c r="F36" s="77" t="s">
        <v>93</v>
      </c>
      <c r="G36" s="13" t="s">
        <v>88</v>
      </c>
      <c r="H36" s="12" t="s">
        <v>89</v>
      </c>
      <c r="I36" s="12">
        <v>88</v>
      </c>
      <c r="J36" s="12" t="s">
        <v>89</v>
      </c>
      <c r="K36" s="14">
        <v>85</v>
      </c>
      <c r="L36" s="12" t="s">
        <v>89</v>
      </c>
      <c r="M36" s="52" t="s">
        <v>91</v>
      </c>
      <c r="N36" s="52" t="s">
        <v>91</v>
      </c>
      <c r="O36" s="52" t="s">
        <v>91</v>
      </c>
      <c r="P36" s="53" t="str">
        <f t="shared" si="0"/>
        <v>Giỏi</v>
      </c>
      <c r="Q36" s="53" t="str">
        <f t="shared" si="1"/>
        <v>Đạt</v>
      </c>
      <c r="R36" s="26" t="str">
        <f t="shared" si="2"/>
        <v>Đạt</v>
      </c>
      <c r="S36" s="56">
        <f t="shared" si="3"/>
        <v>87.333333333333329</v>
      </c>
    </row>
    <row r="37" spans="1:19" s="11" customFormat="1" ht="20.100000000000001" customHeight="1">
      <c r="A37" s="74">
        <v>30</v>
      </c>
      <c r="B37" s="118" t="s">
        <v>226</v>
      </c>
      <c r="C37" s="98" t="s">
        <v>193</v>
      </c>
      <c r="D37" s="87" t="s">
        <v>193</v>
      </c>
      <c r="E37" s="93" t="s">
        <v>194</v>
      </c>
      <c r="F37" s="86" t="s">
        <v>94</v>
      </c>
      <c r="G37" s="20">
        <v>90</v>
      </c>
      <c r="H37" s="21" t="s">
        <v>89</v>
      </c>
      <c r="I37" s="21">
        <v>82</v>
      </c>
      <c r="J37" s="21" t="s">
        <v>89</v>
      </c>
      <c r="K37" s="21">
        <v>90</v>
      </c>
      <c r="L37" s="21" t="s">
        <v>89</v>
      </c>
      <c r="M37" s="21" t="s">
        <v>91</v>
      </c>
      <c r="N37" s="21" t="s">
        <v>91</v>
      </c>
      <c r="O37" s="21" t="s">
        <v>91</v>
      </c>
      <c r="P37" s="53" t="str">
        <f t="shared" si="0"/>
        <v>Giỏi</v>
      </c>
      <c r="Q37" s="53" t="str">
        <f t="shared" si="1"/>
        <v>Đạt</v>
      </c>
      <c r="R37" s="25" t="str">
        <f t="shared" si="2"/>
        <v>Đạt</v>
      </c>
      <c r="S37" s="56">
        <f t="shared" si="3"/>
        <v>87.333333333333329</v>
      </c>
    </row>
    <row r="38" spans="1:19" s="11" customFormat="1" ht="20.100000000000001" customHeight="1">
      <c r="A38" s="72">
        <v>31</v>
      </c>
      <c r="B38" s="116" t="s">
        <v>4</v>
      </c>
      <c r="C38" s="97" t="s">
        <v>121</v>
      </c>
      <c r="D38" s="87" t="s">
        <v>7</v>
      </c>
      <c r="E38" s="86" t="s">
        <v>253</v>
      </c>
      <c r="F38" s="89" t="s">
        <v>163</v>
      </c>
      <c r="G38" s="30">
        <v>82</v>
      </c>
      <c r="H38" s="21" t="s">
        <v>89</v>
      </c>
      <c r="I38" s="21">
        <v>91</v>
      </c>
      <c r="J38" s="21" t="s">
        <v>89</v>
      </c>
      <c r="K38" s="21">
        <v>89</v>
      </c>
      <c r="L38" s="21" t="s">
        <v>89</v>
      </c>
      <c r="M38" s="21" t="s">
        <v>92</v>
      </c>
      <c r="N38" s="21" t="s">
        <v>91</v>
      </c>
      <c r="O38" s="21" t="s">
        <v>91</v>
      </c>
      <c r="P38" s="53" t="str">
        <f t="shared" si="0"/>
        <v>Giỏi</v>
      </c>
      <c r="Q38" s="53" t="str">
        <f t="shared" si="1"/>
        <v>Đạt</v>
      </c>
      <c r="R38" s="25" t="str">
        <f t="shared" si="2"/>
        <v>Đạt</v>
      </c>
      <c r="S38" s="56">
        <f t="shared" si="3"/>
        <v>87.333333333333329</v>
      </c>
    </row>
    <row r="39" spans="1:19" s="11" customFormat="1" ht="20.100000000000001" customHeight="1">
      <c r="A39" s="74">
        <v>32</v>
      </c>
      <c r="B39" s="114" t="s">
        <v>74</v>
      </c>
      <c r="C39" s="104" t="s">
        <v>75</v>
      </c>
      <c r="D39" s="74" t="s">
        <v>7</v>
      </c>
      <c r="E39" s="85" t="s">
        <v>58</v>
      </c>
      <c r="F39" s="77" t="s">
        <v>93</v>
      </c>
      <c r="G39" s="14">
        <v>90</v>
      </c>
      <c r="H39" s="12" t="s">
        <v>89</v>
      </c>
      <c r="I39" s="12">
        <v>90</v>
      </c>
      <c r="J39" s="12" t="s">
        <v>89</v>
      </c>
      <c r="K39" s="14">
        <v>81</v>
      </c>
      <c r="L39" s="12" t="s">
        <v>89</v>
      </c>
      <c r="M39" s="52" t="s">
        <v>91</v>
      </c>
      <c r="N39" s="52" t="s">
        <v>91</v>
      </c>
      <c r="O39" s="52" t="s">
        <v>91</v>
      </c>
      <c r="P39" s="53" t="str">
        <f t="shared" si="0"/>
        <v>Giỏi</v>
      </c>
      <c r="Q39" s="53" t="str">
        <f t="shared" si="1"/>
        <v>Đạt</v>
      </c>
      <c r="R39" s="26" t="str">
        <f t="shared" si="2"/>
        <v>Đạt</v>
      </c>
      <c r="S39" s="56">
        <f t="shared" si="3"/>
        <v>87</v>
      </c>
    </row>
    <row r="40" spans="1:19" s="11" customFormat="1" ht="20.100000000000001" customHeight="1">
      <c r="A40" s="72">
        <v>33</v>
      </c>
      <c r="B40" s="109" t="s">
        <v>5</v>
      </c>
      <c r="C40" s="100" t="s">
        <v>69</v>
      </c>
      <c r="D40" s="76" t="s">
        <v>7</v>
      </c>
      <c r="E40" s="77" t="s">
        <v>58</v>
      </c>
      <c r="F40" s="77" t="s">
        <v>93</v>
      </c>
      <c r="G40" s="14">
        <v>85</v>
      </c>
      <c r="H40" s="12" t="s">
        <v>89</v>
      </c>
      <c r="I40" s="12">
        <v>93</v>
      </c>
      <c r="J40" s="12" t="s">
        <v>89</v>
      </c>
      <c r="K40" s="14">
        <v>83</v>
      </c>
      <c r="L40" s="12" t="s">
        <v>89</v>
      </c>
      <c r="M40" s="52" t="s">
        <v>91</v>
      </c>
      <c r="N40" s="52" t="s">
        <v>91</v>
      </c>
      <c r="O40" s="52" t="s">
        <v>91</v>
      </c>
      <c r="P40" s="53" t="str">
        <f t="shared" si="0"/>
        <v>Giỏi</v>
      </c>
      <c r="Q40" s="53" t="str">
        <f t="shared" si="1"/>
        <v>Đạt</v>
      </c>
      <c r="R40" s="26" t="str">
        <f t="shared" si="2"/>
        <v>Đạt</v>
      </c>
      <c r="S40" s="56">
        <f t="shared" si="3"/>
        <v>87</v>
      </c>
    </row>
    <row r="41" spans="1:19" s="11" customFormat="1" ht="20.100000000000001" customHeight="1">
      <c r="A41" s="74">
        <v>34</v>
      </c>
      <c r="B41" s="119" t="s">
        <v>5</v>
      </c>
      <c r="C41" s="98" t="s">
        <v>192</v>
      </c>
      <c r="D41" s="87" t="s">
        <v>7</v>
      </c>
      <c r="E41" s="89" t="s">
        <v>228</v>
      </c>
      <c r="F41" s="86" t="s">
        <v>211</v>
      </c>
      <c r="G41" s="20">
        <v>81</v>
      </c>
      <c r="H41" s="21" t="s">
        <v>89</v>
      </c>
      <c r="I41" s="30">
        <v>92</v>
      </c>
      <c r="J41" s="21" t="s">
        <v>89</v>
      </c>
      <c r="K41" s="21">
        <v>88</v>
      </c>
      <c r="L41" s="21" t="s">
        <v>89</v>
      </c>
      <c r="M41" s="21" t="s">
        <v>91</v>
      </c>
      <c r="N41" s="21" t="s">
        <v>91</v>
      </c>
      <c r="O41" s="21" t="s">
        <v>91</v>
      </c>
      <c r="P41" s="53" t="str">
        <f t="shared" si="0"/>
        <v>Giỏi</v>
      </c>
      <c r="Q41" s="53" t="str">
        <f t="shared" si="1"/>
        <v>Đạt</v>
      </c>
      <c r="R41" s="25" t="str">
        <f t="shared" si="2"/>
        <v>Đạt</v>
      </c>
      <c r="S41" s="56">
        <f t="shared" si="3"/>
        <v>87</v>
      </c>
    </row>
    <row r="42" spans="1:19" s="11" customFormat="1" ht="20.100000000000001" customHeight="1">
      <c r="A42" s="72">
        <v>35</v>
      </c>
      <c r="B42" s="119" t="s">
        <v>96</v>
      </c>
      <c r="C42" s="98" t="s">
        <v>72</v>
      </c>
      <c r="D42" s="87" t="s">
        <v>7</v>
      </c>
      <c r="E42" s="89" t="s">
        <v>232</v>
      </c>
      <c r="F42" s="89" t="s">
        <v>163</v>
      </c>
      <c r="G42" s="30">
        <v>88</v>
      </c>
      <c r="H42" s="21" t="s">
        <v>89</v>
      </c>
      <c r="I42" s="21">
        <v>83</v>
      </c>
      <c r="J42" s="21" t="s">
        <v>89</v>
      </c>
      <c r="K42" s="21">
        <v>89</v>
      </c>
      <c r="L42" s="21" t="s">
        <v>89</v>
      </c>
      <c r="M42" s="21" t="s">
        <v>92</v>
      </c>
      <c r="N42" s="21" t="s">
        <v>91</v>
      </c>
      <c r="O42" s="21" t="s">
        <v>91</v>
      </c>
      <c r="P42" s="53" t="str">
        <f t="shared" si="0"/>
        <v>Giỏi</v>
      </c>
      <c r="Q42" s="53" t="str">
        <f t="shared" si="1"/>
        <v>Đạt</v>
      </c>
      <c r="R42" s="25" t="str">
        <f t="shared" si="2"/>
        <v>Đạt</v>
      </c>
      <c r="S42" s="56">
        <f t="shared" si="3"/>
        <v>86.666666666666671</v>
      </c>
    </row>
    <row r="43" spans="1:19" s="11" customFormat="1" ht="20.100000000000001" customHeight="1">
      <c r="A43" s="74">
        <v>36</v>
      </c>
      <c r="B43" s="120" t="s">
        <v>363</v>
      </c>
      <c r="C43" s="99" t="s">
        <v>364</v>
      </c>
      <c r="D43" s="92" t="s">
        <v>7</v>
      </c>
      <c r="E43" s="91" t="s">
        <v>357</v>
      </c>
      <c r="F43" s="91" t="s">
        <v>179</v>
      </c>
      <c r="G43" s="32">
        <v>95</v>
      </c>
      <c r="H43" s="42" t="s">
        <v>89</v>
      </c>
      <c r="I43" s="42">
        <v>85</v>
      </c>
      <c r="J43" s="32" t="s">
        <v>89</v>
      </c>
      <c r="K43" s="42">
        <v>80</v>
      </c>
      <c r="L43" s="45" t="s">
        <v>89</v>
      </c>
      <c r="M43" s="42" t="s">
        <v>91</v>
      </c>
      <c r="N43" s="42" t="s">
        <v>91</v>
      </c>
      <c r="O43" s="42" t="s">
        <v>91</v>
      </c>
      <c r="P43" s="53" t="str">
        <f t="shared" si="0"/>
        <v>Giỏi</v>
      </c>
      <c r="Q43" s="53" t="str">
        <f t="shared" si="1"/>
        <v>Đạt</v>
      </c>
      <c r="R43" s="25" t="str">
        <f t="shared" si="2"/>
        <v>Đạt</v>
      </c>
      <c r="S43" s="56">
        <f t="shared" si="3"/>
        <v>86.666666666666671</v>
      </c>
    </row>
    <row r="44" spans="1:19" s="11" customFormat="1" ht="20.100000000000001" customHeight="1">
      <c r="A44" s="72">
        <v>37</v>
      </c>
      <c r="B44" s="120" t="s">
        <v>405</v>
      </c>
      <c r="C44" s="99" t="s">
        <v>186</v>
      </c>
      <c r="D44" s="92" t="s">
        <v>7</v>
      </c>
      <c r="E44" s="91" t="s">
        <v>357</v>
      </c>
      <c r="F44" s="91" t="s">
        <v>179</v>
      </c>
      <c r="G44" s="32">
        <v>92</v>
      </c>
      <c r="H44" s="42" t="s">
        <v>89</v>
      </c>
      <c r="I44" s="42">
        <v>83</v>
      </c>
      <c r="J44" s="32" t="s">
        <v>89</v>
      </c>
      <c r="K44" s="42">
        <v>85</v>
      </c>
      <c r="L44" s="45" t="s">
        <v>89</v>
      </c>
      <c r="M44" s="42" t="s">
        <v>91</v>
      </c>
      <c r="N44" s="42" t="s">
        <v>91</v>
      </c>
      <c r="O44" s="42" t="s">
        <v>91</v>
      </c>
      <c r="P44" s="53" t="str">
        <f t="shared" si="0"/>
        <v>Giỏi</v>
      </c>
      <c r="Q44" s="53" t="str">
        <f t="shared" si="1"/>
        <v>Đạt</v>
      </c>
      <c r="R44" s="25" t="str">
        <f t="shared" si="2"/>
        <v>Đạt</v>
      </c>
      <c r="S44" s="56">
        <f t="shared" si="3"/>
        <v>86.666666666666671</v>
      </c>
    </row>
    <row r="45" spans="1:19" s="11" customFormat="1" ht="20.100000000000001" customHeight="1">
      <c r="A45" s="74">
        <v>38</v>
      </c>
      <c r="B45" s="108" t="s">
        <v>30</v>
      </c>
      <c r="C45" s="104" t="s">
        <v>55</v>
      </c>
      <c r="D45" s="74" t="s">
        <v>7</v>
      </c>
      <c r="E45" s="85" t="s">
        <v>54</v>
      </c>
      <c r="F45" s="77" t="s">
        <v>93</v>
      </c>
      <c r="G45" s="14">
        <v>90</v>
      </c>
      <c r="H45" s="12" t="s">
        <v>89</v>
      </c>
      <c r="I45" s="12">
        <v>81</v>
      </c>
      <c r="J45" s="12" t="s">
        <v>89</v>
      </c>
      <c r="K45" s="14">
        <v>88</v>
      </c>
      <c r="L45" s="12" t="s">
        <v>89</v>
      </c>
      <c r="M45" s="52" t="s">
        <v>91</v>
      </c>
      <c r="N45" s="52" t="s">
        <v>91</v>
      </c>
      <c r="O45" s="52" t="s">
        <v>91</v>
      </c>
      <c r="P45" s="53" t="str">
        <f t="shared" si="0"/>
        <v>Giỏi</v>
      </c>
      <c r="Q45" s="53" t="str">
        <f t="shared" si="1"/>
        <v>Đạt</v>
      </c>
      <c r="R45" s="26" t="str">
        <f t="shared" si="2"/>
        <v>Đạt</v>
      </c>
      <c r="S45" s="56">
        <f t="shared" si="3"/>
        <v>86.333333333333329</v>
      </c>
    </row>
    <row r="46" spans="1:19" s="11" customFormat="1" ht="20.100000000000001" customHeight="1">
      <c r="A46" s="72">
        <v>39</v>
      </c>
      <c r="B46" s="121" t="s">
        <v>4</v>
      </c>
      <c r="C46" s="105" t="s">
        <v>145</v>
      </c>
      <c r="D46" s="96" t="s">
        <v>7</v>
      </c>
      <c r="E46" s="94" t="s">
        <v>146</v>
      </c>
      <c r="F46" s="95" t="s">
        <v>147</v>
      </c>
      <c r="G46" s="27" t="s">
        <v>109</v>
      </c>
      <c r="H46" s="27" t="s">
        <v>89</v>
      </c>
      <c r="I46" s="28" t="s">
        <v>123</v>
      </c>
      <c r="J46" s="27" t="s">
        <v>89</v>
      </c>
      <c r="K46" s="28" t="s">
        <v>105</v>
      </c>
      <c r="L46" s="27" t="s">
        <v>89</v>
      </c>
      <c r="M46" s="28" t="s">
        <v>91</v>
      </c>
      <c r="N46" s="28" t="s">
        <v>91</v>
      </c>
      <c r="O46" s="28" t="s">
        <v>91</v>
      </c>
      <c r="P46" s="53" t="str">
        <f t="shared" si="0"/>
        <v>Giỏi</v>
      </c>
      <c r="Q46" s="53" t="str">
        <f t="shared" si="1"/>
        <v>Đạt</v>
      </c>
      <c r="R46" s="25" t="str">
        <f t="shared" si="2"/>
        <v>Đạt</v>
      </c>
      <c r="S46" s="56">
        <f t="shared" si="3"/>
        <v>86.333333333333329</v>
      </c>
    </row>
    <row r="47" spans="1:19" s="11" customFormat="1" ht="20.100000000000001" customHeight="1">
      <c r="A47" s="74">
        <v>40</v>
      </c>
      <c r="B47" s="118" t="s">
        <v>4</v>
      </c>
      <c r="C47" s="98" t="s">
        <v>235</v>
      </c>
      <c r="D47" s="87" t="s">
        <v>193</v>
      </c>
      <c r="E47" s="93" t="s">
        <v>214</v>
      </c>
      <c r="F47" s="86" t="s">
        <v>94</v>
      </c>
      <c r="G47" s="20">
        <v>87</v>
      </c>
      <c r="H47" s="21" t="s">
        <v>89</v>
      </c>
      <c r="I47" s="21">
        <v>85</v>
      </c>
      <c r="J47" s="21" t="s">
        <v>89</v>
      </c>
      <c r="K47" s="21">
        <v>87</v>
      </c>
      <c r="L47" s="21" t="s">
        <v>89</v>
      </c>
      <c r="M47" s="21" t="s">
        <v>91</v>
      </c>
      <c r="N47" s="21" t="s">
        <v>91</v>
      </c>
      <c r="O47" s="21" t="s">
        <v>91</v>
      </c>
      <c r="P47" s="53" t="str">
        <f t="shared" si="0"/>
        <v>Giỏi</v>
      </c>
      <c r="Q47" s="53" t="str">
        <f t="shared" si="1"/>
        <v>Đạt</v>
      </c>
      <c r="R47" s="25" t="str">
        <f t="shared" si="2"/>
        <v>Đạt</v>
      </c>
      <c r="S47" s="56">
        <f t="shared" si="3"/>
        <v>86.333333333333329</v>
      </c>
    </row>
    <row r="48" spans="1:19" s="11" customFormat="1" ht="20.100000000000001" customHeight="1">
      <c r="A48" s="72">
        <v>41</v>
      </c>
      <c r="B48" s="108" t="s">
        <v>329</v>
      </c>
      <c r="C48" s="104" t="s">
        <v>79</v>
      </c>
      <c r="D48" s="74" t="s">
        <v>7</v>
      </c>
      <c r="E48" s="73" t="s">
        <v>328</v>
      </c>
      <c r="F48" s="73" t="s">
        <v>177</v>
      </c>
      <c r="G48" s="37">
        <v>88</v>
      </c>
      <c r="H48" s="39" t="s">
        <v>89</v>
      </c>
      <c r="I48" s="37">
        <v>87</v>
      </c>
      <c r="J48" s="39" t="s">
        <v>89</v>
      </c>
      <c r="K48" s="37">
        <v>84</v>
      </c>
      <c r="L48" s="39" t="s">
        <v>89</v>
      </c>
      <c r="M48" s="39" t="s">
        <v>91</v>
      </c>
      <c r="N48" s="39" t="s">
        <v>91</v>
      </c>
      <c r="O48" s="39" t="s">
        <v>91</v>
      </c>
      <c r="P48" s="53" t="str">
        <f t="shared" si="0"/>
        <v>Giỏi</v>
      </c>
      <c r="Q48" s="53" t="str">
        <f t="shared" si="1"/>
        <v>Đạt</v>
      </c>
      <c r="R48" s="25" t="str">
        <f t="shared" si="2"/>
        <v>Đạt</v>
      </c>
      <c r="S48" s="56">
        <f t="shared" si="3"/>
        <v>86.333333333333329</v>
      </c>
    </row>
    <row r="49" spans="1:19" s="11" customFormat="1" ht="20.100000000000001" customHeight="1">
      <c r="A49" s="74">
        <v>42</v>
      </c>
      <c r="B49" s="114" t="s">
        <v>73</v>
      </c>
      <c r="C49" s="104" t="s">
        <v>6</v>
      </c>
      <c r="D49" s="74" t="s">
        <v>7</v>
      </c>
      <c r="E49" s="85" t="s">
        <v>58</v>
      </c>
      <c r="F49" s="77" t="s">
        <v>93</v>
      </c>
      <c r="G49" s="14">
        <v>89</v>
      </c>
      <c r="H49" s="12" t="s">
        <v>89</v>
      </c>
      <c r="I49" s="12">
        <v>80</v>
      </c>
      <c r="J49" s="12" t="s">
        <v>89</v>
      </c>
      <c r="K49" s="14">
        <v>89</v>
      </c>
      <c r="L49" s="12" t="s">
        <v>89</v>
      </c>
      <c r="M49" s="52" t="s">
        <v>91</v>
      </c>
      <c r="N49" s="52" t="s">
        <v>91</v>
      </c>
      <c r="O49" s="52" t="s">
        <v>91</v>
      </c>
      <c r="P49" s="53" t="str">
        <f t="shared" si="0"/>
        <v>Giỏi</v>
      </c>
      <c r="Q49" s="53" t="str">
        <f t="shared" si="1"/>
        <v>Đạt</v>
      </c>
      <c r="R49" s="26" t="str">
        <f t="shared" si="2"/>
        <v>Đạt</v>
      </c>
      <c r="S49" s="56">
        <f t="shared" si="3"/>
        <v>86</v>
      </c>
    </row>
    <row r="50" spans="1:19" s="11" customFormat="1" ht="20.100000000000001" customHeight="1">
      <c r="A50" s="72">
        <v>43</v>
      </c>
      <c r="B50" s="109" t="s">
        <v>28</v>
      </c>
      <c r="C50" s="100" t="s">
        <v>29</v>
      </c>
      <c r="D50" s="76" t="s">
        <v>7</v>
      </c>
      <c r="E50" s="77" t="s">
        <v>27</v>
      </c>
      <c r="F50" s="77" t="s">
        <v>93</v>
      </c>
      <c r="G50" s="14">
        <v>83</v>
      </c>
      <c r="H50" s="12" t="s">
        <v>89</v>
      </c>
      <c r="I50" s="12">
        <v>94</v>
      </c>
      <c r="J50" s="12" t="s">
        <v>89</v>
      </c>
      <c r="K50" s="14">
        <v>81</v>
      </c>
      <c r="L50" s="12" t="s">
        <v>89</v>
      </c>
      <c r="M50" s="52" t="s">
        <v>91</v>
      </c>
      <c r="N50" s="52" t="s">
        <v>91</v>
      </c>
      <c r="O50" s="54" t="s">
        <v>92</v>
      </c>
      <c r="P50" s="53" t="str">
        <f t="shared" si="0"/>
        <v>Giỏi</v>
      </c>
      <c r="Q50" s="53" t="str">
        <f t="shared" si="1"/>
        <v>Đạt</v>
      </c>
      <c r="R50" s="26" t="str">
        <f t="shared" si="2"/>
        <v>Đạt</v>
      </c>
      <c r="S50" s="56">
        <f t="shared" si="3"/>
        <v>86</v>
      </c>
    </row>
    <row r="51" spans="1:19" s="11" customFormat="1" ht="20.100000000000001" customHeight="1">
      <c r="A51" s="74">
        <v>44</v>
      </c>
      <c r="B51" s="110" t="s">
        <v>4</v>
      </c>
      <c r="C51" s="101" t="s">
        <v>6</v>
      </c>
      <c r="D51" s="80" t="s">
        <v>7</v>
      </c>
      <c r="E51" s="78" t="s">
        <v>104</v>
      </c>
      <c r="F51" s="78" t="s">
        <v>98</v>
      </c>
      <c r="G51" s="27" t="s">
        <v>114</v>
      </c>
      <c r="H51" s="27" t="s">
        <v>89</v>
      </c>
      <c r="I51" s="28" t="s">
        <v>114</v>
      </c>
      <c r="J51" s="27" t="s">
        <v>89</v>
      </c>
      <c r="K51" s="28" t="s">
        <v>114</v>
      </c>
      <c r="L51" s="27" t="s">
        <v>89</v>
      </c>
      <c r="M51" s="28" t="s">
        <v>91</v>
      </c>
      <c r="N51" s="28" t="s">
        <v>91</v>
      </c>
      <c r="O51" s="28" t="s">
        <v>91</v>
      </c>
      <c r="P51" s="53" t="str">
        <f t="shared" si="0"/>
        <v>Giỏi</v>
      </c>
      <c r="Q51" s="53" t="str">
        <f t="shared" si="1"/>
        <v>Đạt</v>
      </c>
      <c r="R51" s="25" t="str">
        <f t="shared" si="2"/>
        <v>Đạt</v>
      </c>
      <c r="S51" s="56">
        <f t="shared" si="3"/>
        <v>86</v>
      </c>
    </row>
    <row r="52" spans="1:19" s="11" customFormat="1" ht="20.100000000000001" customHeight="1">
      <c r="A52" s="72">
        <v>45</v>
      </c>
      <c r="B52" s="119" t="s">
        <v>4</v>
      </c>
      <c r="C52" s="98" t="s">
        <v>256</v>
      </c>
      <c r="D52" s="87" t="s">
        <v>7</v>
      </c>
      <c r="E52" s="89" t="s">
        <v>257</v>
      </c>
      <c r="F52" s="86" t="s">
        <v>211</v>
      </c>
      <c r="G52" s="21">
        <v>89</v>
      </c>
      <c r="H52" s="21" t="s">
        <v>89</v>
      </c>
      <c r="I52" s="21">
        <v>86</v>
      </c>
      <c r="J52" s="21" t="s">
        <v>89</v>
      </c>
      <c r="K52" s="21">
        <v>83</v>
      </c>
      <c r="L52" s="21" t="s">
        <v>89</v>
      </c>
      <c r="M52" s="21" t="s">
        <v>91</v>
      </c>
      <c r="N52" s="21" t="s">
        <v>91</v>
      </c>
      <c r="O52" s="21" t="s">
        <v>91</v>
      </c>
      <c r="P52" s="53" t="str">
        <f t="shared" si="0"/>
        <v>Giỏi</v>
      </c>
      <c r="Q52" s="53" t="str">
        <f t="shared" si="1"/>
        <v>Đạt</v>
      </c>
      <c r="R52" s="25" t="str">
        <f t="shared" si="2"/>
        <v>Đạt</v>
      </c>
      <c r="S52" s="56">
        <f t="shared" si="3"/>
        <v>86</v>
      </c>
    </row>
    <row r="53" spans="1:19" s="11" customFormat="1" ht="20.100000000000001" customHeight="1">
      <c r="A53" s="74">
        <v>46</v>
      </c>
      <c r="B53" s="113" t="s">
        <v>295</v>
      </c>
      <c r="C53" s="103" t="s">
        <v>296</v>
      </c>
      <c r="D53" s="84" t="s">
        <v>7</v>
      </c>
      <c r="E53" s="83" t="s">
        <v>297</v>
      </c>
      <c r="F53" s="83" t="s">
        <v>93</v>
      </c>
      <c r="G53" s="33">
        <v>86</v>
      </c>
      <c r="H53" s="33" t="s">
        <v>89</v>
      </c>
      <c r="I53" s="33">
        <v>86</v>
      </c>
      <c r="J53" s="33" t="s">
        <v>89</v>
      </c>
      <c r="K53" s="33">
        <v>86</v>
      </c>
      <c r="L53" s="33" t="s">
        <v>89</v>
      </c>
      <c r="M53" s="33" t="s">
        <v>91</v>
      </c>
      <c r="N53" s="33" t="s">
        <v>91</v>
      </c>
      <c r="O53" s="33" t="s">
        <v>91</v>
      </c>
      <c r="P53" s="53" t="str">
        <f t="shared" si="0"/>
        <v>Giỏi</v>
      </c>
      <c r="Q53" s="53" t="str">
        <f t="shared" si="1"/>
        <v>Đạt</v>
      </c>
      <c r="R53" s="25" t="str">
        <f t="shared" si="2"/>
        <v>Đạt</v>
      </c>
      <c r="S53" s="56">
        <f t="shared" si="3"/>
        <v>86</v>
      </c>
    </row>
    <row r="54" spans="1:19" s="11" customFormat="1" ht="20.100000000000001" customHeight="1">
      <c r="A54" s="72">
        <v>47</v>
      </c>
      <c r="B54" s="120" t="s">
        <v>65</v>
      </c>
      <c r="C54" s="99" t="s">
        <v>413</v>
      </c>
      <c r="D54" s="92" t="s">
        <v>7</v>
      </c>
      <c r="E54" s="91" t="s">
        <v>383</v>
      </c>
      <c r="F54" s="91" t="s">
        <v>341</v>
      </c>
      <c r="G54" s="32">
        <v>94</v>
      </c>
      <c r="H54" s="42" t="s">
        <v>89</v>
      </c>
      <c r="I54" s="42">
        <v>81</v>
      </c>
      <c r="J54" s="32" t="s">
        <v>89</v>
      </c>
      <c r="K54" s="42">
        <v>83</v>
      </c>
      <c r="L54" s="45" t="s">
        <v>89</v>
      </c>
      <c r="M54" s="42" t="s">
        <v>91</v>
      </c>
      <c r="N54" s="42" t="s">
        <v>91</v>
      </c>
      <c r="O54" s="42" t="s">
        <v>91</v>
      </c>
      <c r="P54" s="53" t="str">
        <f t="shared" si="0"/>
        <v>Giỏi</v>
      </c>
      <c r="Q54" s="53" t="str">
        <f t="shared" si="1"/>
        <v>Đạt</v>
      </c>
      <c r="R54" s="25" t="str">
        <f t="shared" si="2"/>
        <v>Đạt</v>
      </c>
      <c r="S54" s="56">
        <f t="shared" si="3"/>
        <v>86</v>
      </c>
    </row>
    <row r="55" spans="1:19" s="11" customFormat="1" ht="20.100000000000001" customHeight="1">
      <c r="A55" s="74">
        <v>48</v>
      </c>
      <c r="B55" s="109" t="s">
        <v>78</v>
      </c>
      <c r="C55" s="100" t="s">
        <v>79</v>
      </c>
      <c r="D55" s="76" t="s">
        <v>7</v>
      </c>
      <c r="E55" s="77" t="s">
        <v>58</v>
      </c>
      <c r="F55" s="77" t="s">
        <v>93</v>
      </c>
      <c r="G55" s="14">
        <v>86</v>
      </c>
      <c r="H55" s="12" t="s">
        <v>89</v>
      </c>
      <c r="I55" s="12">
        <v>84</v>
      </c>
      <c r="J55" s="12" t="s">
        <v>89</v>
      </c>
      <c r="K55" s="14">
        <v>87</v>
      </c>
      <c r="L55" s="12" t="s">
        <v>89</v>
      </c>
      <c r="M55" s="52" t="s">
        <v>91</v>
      </c>
      <c r="N55" s="52" t="s">
        <v>91</v>
      </c>
      <c r="O55" s="52" t="s">
        <v>91</v>
      </c>
      <c r="P55" s="53" t="str">
        <f t="shared" si="0"/>
        <v>Giỏi</v>
      </c>
      <c r="Q55" s="53" t="str">
        <f t="shared" si="1"/>
        <v>Đạt</v>
      </c>
      <c r="R55" s="26" t="str">
        <f t="shared" si="2"/>
        <v>Đạt</v>
      </c>
      <c r="S55" s="56">
        <f t="shared" si="3"/>
        <v>85.666666666666671</v>
      </c>
    </row>
    <row r="56" spans="1:19" s="11" customFormat="1" ht="20.100000000000001" customHeight="1">
      <c r="A56" s="72">
        <v>49</v>
      </c>
      <c r="B56" s="109" t="s">
        <v>43</v>
      </c>
      <c r="C56" s="100" t="s">
        <v>44</v>
      </c>
      <c r="D56" s="76" t="s">
        <v>7</v>
      </c>
      <c r="E56" s="77" t="s">
        <v>33</v>
      </c>
      <c r="F56" s="77" t="s">
        <v>93</v>
      </c>
      <c r="G56" s="14">
        <v>80</v>
      </c>
      <c r="H56" s="12" t="s">
        <v>89</v>
      </c>
      <c r="I56" s="12">
        <v>83</v>
      </c>
      <c r="J56" s="12" t="s">
        <v>89</v>
      </c>
      <c r="K56" s="14">
        <v>94</v>
      </c>
      <c r="L56" s="12" t="s">
        <v>89</v>
      </c>
      <c r="M56" s="52" t="s">
        <v>91</v>
      </c>
      <c r="N56" s="52" t="s">
        <v>91</v>
      </c>
      <c r="O56" s="52" t="s">
        <v>91</v>
      </c>
      <c r="P56" s="53" t="str">
        <f t="shared" si="0"/>
        <v>Giỏi</v>
      </c>
      <c r="Q56" s="53" t="str">
        <f t="shared" si="1"/>
        <v>Đạt</v>
      </c>
      <c r="R56" s="26" t="str">
        <f t="shared" si="2"/>
        <v>Đạt</v>
      </c>
      <c r="S56" s="56">
        <f t="shared" si="3"/>
        <v>85.666666666666671</v>
      </c>
    </row>
    <row r="57" spans="1:19" s="29" customFormat="1" ht="20.100000000000001" customHeight="1">
      <c r="A57" s="74">
        <v>50</v>
      </c>
      <c r="B57" s="116" t="s">
        <v>4</v>
      </c>
      <c r="C57" s="97" t="s">
        <v>188</v>
      </c>
      <c r="D57" s="90" t="s">
        <v>7</v>
      </c>
      <c r="E57" s="86" t="s">
        <v>189</v>
      </c>
      <c r="F57" s="89" t="s">
        <v>163</v>
      </c>
      <c r="G57" s="30">
        <v>83</v>
      </c>
      <c r="H57" s="21" t="s">
        <v>89</v>
      </c>
      <c r="I57" s="30">
        <v>88</v>
      </c>
      <c r="J57" s="21" t="s">
        <v>89</v>
      </c>
      <c r="K57" s="21">
        <v>86</v>
      </c>
      <c r="L57" s="21" t="s">
        <v>89</v>
      </c>
      <c r="M57" s="21" t="s">
        <v>91</v>
      </c>
      <c r="N57" s="21" t="s">
        <v>91</v>
      </c>
      <c r="O57" s="21" t="s">
        <v>91</v>
      </c>
      <c r="P57" s="53" t="str">
        <f t="shared" si="0"/>
        <v>Giỏi</v>
      </c>
      <c r="Q57" s="53" t="str">
        <f t="shared" si="1"/>
        <v>Đạt</v>
      </c>
      <c r="R57" s="25" t="str">
        <f t="shared" si="2"/>
        <v>Đạt</v>
      </c>
      <c r="S57" s="56">
        <f t="shared" si="3"/>
        <v>85.666666666666671</v>
      </c>
    </row>
    <row r="58" spans="1:19" s="29" customFormat="1" ht="20.100000000000001" customHeight="1">
      <c r="A58" s="72">
        <v>51</v>
      </c>
      <c r="B58" s="118" t="s">
        <v>217</v>
      </c>
      <c r="C58" s="98" t="s">
        <v>218</v>
      </c>
      <c r="D58" s="87" t="s">
        <v>193</v>
      </c>
      <c r="E58" s="93" t="s">
        <v>214</v>
      </c>
      <c r="F58" s="86" t="s">
        <v>94</v>
      </c>
      <c r="G58" s="20">
        <v>89</v>
      </c>
      <c r="H58" s="21" t="s">
        <v>89</v>
      </c>
      <c r="I58" s="30">
        <v>86</v>
      </c>
      <c r="J58" s="21" t="s">
        <v>89</v>
      </c>
      <c r="K58" s="21">
        <v>82</v>
      </c>
      <c r="L58" s="21" t="s">
        <v>89</v>
      </c>
      <c r="M58" s="21" t="s">
        <v>91</v>
      </c>
      <c r="N58" s="21" t="s">
        <v>91</v>
      </c>
      <c r="O58" s="21" t="s">
        <v>91</v>
      </c>
      <c r="P58" s="53" t="str">
        <f t="shared" si="0"/>
        <v>Giỏi</v>
      </c>
      <c r="Q58" s="53" t="str">
        <f t="shared" si="1"/>
        <v>Đạt</v>
      </c>
      <c r="R58" s="25" t="str">
        <f t="shared" si="2"/>
        <v>Đạt</v>
      </c>
      <c r="S58" s="56">
        <f t="shared" si="3"/>
        <v>85.666666666666671</v>
      </c>
    </row>
    <row r="59" spans="1:19" s="29" customFormat="1" ht="20.100000000000001" customHeight="1">
      <c r="A59" s="74">
        <v>52</v>
      </c>
      <c r="B59" s="119" t="s">
        <v>8</v>
      </c>
      <c r="C59" s="98" t="s">
        <v>191</v>
      </c>
      <c r="D59" s="87" t="s">
        <v>7</v>
      </c>
      <c r="E59" s="89" t="s">
        <v>434</v>
      </c>
      <c r="F59" s="89" t="s">
        <v>163</v>
      </c>
      <c r="G59" s="30">
        <v>83</v>
      </c>
      <c r="H59" s="21" t="s">
        <v>89</v>
      </c>
      <c r="I59" s="21">
        <v>90</v>
      </c>
      <c r="J59" s="21" t="s">
        <v>89</v>
      </c>
      <c r="K59" s="21">
        <v>84</v>
      </c>
      <c r="L59" s="21" t="s">
        <v>89</v>
      </c>
      <c r="M59" s="21" t="s">
        <v>91</v>
      </c>
      <c r="N59" s="21" t="s">
        <v>91</v>
      </c>
      <c r="O59" s="21" t="s">
        <v>91</v>
      </c>
      <c r="P59" s="53" t="str">
        <f t="shared" si="0"/>
        <v>Giỏi</v>
      </c>
      <c r="Q59" s="53" t="str">
        <f t="shared" si="1"/>
        <v>Đạt</v>
      </c>
      <c r="R59" s="25" t="str">
        <f t="shared" si="2"/>
        <v>Đạt</v>
      </c>
      <c r="S59" s="56">
        <f t="shared" si="3"/>
        <v>85.666666666666671</v>
      </c>
    </row>
    <row r="60" spans="1:19" s="29" customFormat="1" ht="20.100000000000001" customHeight="1">
      <c r="A60" s="72">
        <v>53</v>
      </c>
      <c r="B60" s="118" t="s">
        <v>229</v>
      </c>
      <c r="C60" s="98" t="s">
        <v>230</v>
      </c>
      <c r="D60" s="87" t="s">
        <v>193</v>
      </c>
      <c r="E60" s="93" t="s">
        <v>204</v>
      </c>
      <c r="F60" s="86" t="s">
        <v>94</v>
      </c>
      <c r="G60" s="20">
        <v>85</v>
      </c>
      <c r="H60" s="21" t="s">
        <v>89</v>
      </c>
      <c r="I60" s="21">
        <v>84</v>
      </c>
      <c r="J60" s="21" t="s">
        <v>89</v>
      </c>
      <c r="K60" s="21">
        <v>88</v>
      </c>
      <c r="L60" s="21" t="s">
        <v>89</v>
      </c>
      <c r="M60" s="21" t="s">
        <v>91</v>
      </c>
      <c r="N60" s="21" t="s">
        <v>91</v>
      </c>
      <c r="O60" s="21" t="s">
        <v>91</v>
      </c>
      <c r="P60" s="53" t="str">
        <f t="shared" si="0"/>
        <v>Giỏi</v>
      </c>
      <c r="Q60" s="53" t="str">
        <f t="shared" si="1"/>
        <v>Đạt</v>
      </c>
      <c r="R60" s="25" t="str">
        <f t="shared" si="2"/>
        <v>Đạt</v>
      </c>
      <c r="S60" s="56">
        <f t="shared" si="3"/>
        <v>85.666666666666671</v>
      </c>
    </row>
    <row r="61" spans="1:19" s="29" customFormat="1" ht="20.100000000000001" customHeight="1">
      <c r="A61" s="74">
        <v>54</v>
      </c>
      <c r="B61" s="120" t="s">
        <v>264</v>
      </c>
      <c r="C61" s="99" t="s">
        <v>325</v>
      </c>
      <c r="D61" s="92" t="s">
        <v>7</v>
      </c>
      <c r="E61" s="91" t="s">
        <v>383</v>
      </c>
      <c r="F61" s="91" t="s">
        <v>341</v>
      </c>
      <c r="G61" s="32">
        <v>82</v>
      </c>
      <c r="H61" s="42" t="s">
        <v>89</v>
      </c>
      <c r="I61" s="42">
        <v>86</v>
      </c>
      <c r="J61" s="32" t="s">
        <v>89</v>
      </c>
      <c r="K61" s="42">
        <v>89</v>
      </c>
      <c r="L61" s="43" t="s">
        <v>89</v>
      </c>
      <c r="M61" s="42" t="s">
        <v>91</v>
      </c>
      <c r="N61" s="42" t="s">
        <v>91</v>
      </c>
      <c r="O61" s="42" t="s">
        <v>91</v>
      </c>
      <c r="P61" s="53" t="str">
        <f t="shared" si="0"/>
        <v>Giỏi</v>
      </c>
      <c r="Q61" s="53" t="str">
        <f t="shared" si="1"/>
        <v>Đạt</v>
      </c>
      <c r="R61" s="25" t="str">
        <f t="shared" si="2"/>
        <v>Đạt</v>
      </c>
      <c r="S61" s="56">
        <f t="shared" si="3"/>
        <v>85.666666666666671</v>
      </c>
    </row>
    <row r="62" spans="1:19" s="29" customFormat="1" ht="20.100000000000001" customHeight="1">
      <c r="A62" s="72">
        <v>55</v>
      </c>
      <c r="B62" s="120" t="s">
        <v>400</v>
      </c>
      <c r="C62" s="99" t="s">
        <v>296</v>
      </c>
      <c r="D62" s="92" t="s">
        <v>7</v>
      </c>
      <c r="E62" s="91" t="s">
        <v>352</v>
      </c>
      <c r="F62" s="91" t="s">
        <v>341</v>
      </c>
      <c r="G62" s="32">
        <v>83</v>
      </c>
      <c r="H62" s="42" t="s">
        <v>89</v>
      </c>
      <c r="I62" s="42">
        <v>84</v>
      </c>
      <c r="J62" s="32" t="s">
        <v>89</v>
      </c>
      <c r="K62" s="42">
        <v>90</v>
      </c>
      <c r="L62" s="45" t="s">
        <v>89</v>
      </c>
      <c r="M62" s="42" t="s">
        <v>91</v>
      </c>
      <c r="N62" s="42" t="s">
        <v>91</v>
      </c>
      <c r="O62" s="42" t="s">
        <v>91</v>
      </c>
      <c r="P62" s="53" t="str">
        <f t="shared" si="0"/>
        <v>Giỏi</v>
      </c>
      <c r="Q62" s="53" t="str">
        <f t="shared" si="1"/>
        <v>Đạt</v>
      </c>
      <c r="R62" s="25" t="str">
        <f t="shared" si="2"/>
        <v>Đạt</v>
      </c>
      <c r="S62" s="56">
        <f t="shared" si="3"/>
        <v>85.666666666666671</v>
      </c>
    </row>
    <row r="63" spans="1:19" s="29" customFormat="1" ht="20.100000000000001" customHeight="1">
      <c r="A63" s="74">
        <v>56</v>
      </c>
      <c r="B63" s="109" t="s">
        <v>4</v>
      </c>
      <c r="C63" s="100" t="s">
        <v>48</v>
      </c>
      <c r="D63" s="76" t="s">
        <v>7</v>
      </c>
      <c r="E63" s="77" t="s">
        <v>27</v>
      </c>
      <c r="F63" s="77" t="s">
        <v>93</v>
      </c>
      <c r="G63" s="14">
        <v>83</v>
      </c>
      <c r="H63" s="12" t="s">
        <v>89</v>
      </c>
      <c r="I63" s="12">
        <v>80</v>
      </c>
      <c r="J63" s="12" t="s">
        <v>89</v>
      </c>
      <c r="K63" s="14">
        <v>93</v>
      </c>
      <c r="L63" s="12" t="s">
        <v>89</v>
      </c>
      <c r="M63" s="52" t="s">
        <v>91</v>
      </c>
      <c r="N63" s="52" t="s">
        <v>91</v>
      </c>
      <c r="O63" s="52" t="s">
        <v>91</v>
      </c>
      <c r="P63" s="53" t="str">
        <f t="shared" si="0"/>
        <v>Giỏi</v>
      </c>
      <c r="Q63" s="53" t="str">
        <f t="shared" si="1"/>
        <v>Đạt</v>
      </c>
      <c r="R63" s="26" t="str">
        <f t="shared" si="2"/>
        <v>Đạt</v>
      </c>
      <c r="S63" s="56">
        <f t="shared" si="3"/>
        <v>85.333333333333329</v>
      </c>
    </row>
    <row r="64" spans="1:19" s="29" customFormat="1" ht="20.100000000000001" customHeight="1">
      <c r="A64" s="72">
        <v>57</v>
      </c>
      <c r="B64" s="109" t="s">
        <v>59</v>
      </c>
      <c r="C64" s="100" t="s">
        <v>60</v>
      </c>
      <c r="D64" s="76" t="s">
        <v>36</v>
      </c>
      <c r="E64" s="77" t="s">
        <v>13</v>
      </c>
      <c r="F64" s="77" t="s">
        <v>93</v>
      </c>
      <c r="G64" s="14">
        <v>82</v>
      </c>
      <c r="H64" s="12" t="s">
        <v>89</v>
      </c>
      <c r="I64" s="12">
        <v>93</v>
      </c>
      <c r="J64" s="12" t="s">
        <v>89</v>
      </c>
      <c r="K64" s="14">
        <v>81</v>
      </c>
      <c r="L64" s="12" t="s">
        <v>89</v>
      </c>
      <c r="M64" s="52" t="s">
        <v>91</v>
      </c>
      <c r="N64" s="52" t="s">
        <v>91</v>
      </c>
      <c r="O64" s="52" t="s">
        <v>91</v>
      </c>
      <c r="P64" s="53" t="str">
        <f t="shared" si="0"/>
        <v>Giỏi</v>
      </c>
      <c r="Q64" s="53" t="str">
        <f t="shared" si="1"/>
        <v>Đạt</v>
      </c>
      <c r="R64" s="26" t="str">
        <f t="shared" si="2"/>
        <v>Đạt</v>
      </c>
      <c r="S64" s="56">
        <f t="shared" si="3"/>
        <v>85.333333333333329</v>
      </c>
    </row>
    <row r="65" spans="1:19" s="29" customFormat="1" ht="20.100000000000001" customHeight="1">
      <c r="A65" s="74">
        <v>58</v>
      </c>
      <c r="B65" s="110" t="s">
        <v>148</v>
      </c>
      <c r="C65" s="101" t="s">
        <v>31</v>
      </c>
      <c r="D65" s="80" t="s">
        <v>7</v>
      </c>
      <c r="E65" s="78" t="s">
        <v>149</v>
      </c>
      <c r="F65" s="95" t="s">
        <v>147</v>
      </c>
      <c r="G65" s="27" t="s">
        <v>123</v>
      </c>
      <c r="H65" s="27" t="s">
        <v>89</v>
      </c>
      <c r="I65" s="28" t="s">
        <v>114</v>
      </c>
      <c r="J65" s="27" t="s">
        <v>89</v>
      </c>
      <c r="K65" s="28" t="s">
        <v>114</v>
      </c>
      <c r="L65" s="27" t="s">
        <v>89</v>
      </c>
      <c r="M65" s="28" t="s">
        <v>91</v>
      </c>
      <c r="N65" s="28" t="s">
        <v>91</v>
      </c>
      <c r="O65" s="28" t="s">
        <v>91</v>
      </c>
      <c r="P65" s="53" t="str">
        <f t="shared" si="0"/>
        <v>Giỏi</v>
      </c>
      <c r="Q65" s="53" t="str">
        <f t="shared" si="1"/>
        <v>Đạt</v>
      </c>
      <c r="R65" s="25" t="str">
        <f t="shared" si="2"/>
        <v>Đạt</v>
      </c>
      <c r="S65" s="56">
        <f t="shared" si="3"/>
        <v>85.333333333333329</v>
      </c>
    </row>
    <row r="66" spans="1:19" s="29" customFormat="1" ht="20.100000000000001" customHeight="1">
      <c r="A66" s="72">
        <v>59</v>
      </c>
      <c r="B66" s="117" t="s">
        <v>374</v>
      </c>
      <c r="C66" s="102" t="s">
        <v>61</v>
      </c>
      <c r="D66" s="92" t="s">
        <v>7</v>
      </c>
      <c r="E66" s="91" t="s">
        <v>375</v>
      </c>
      <c r="F66" s="91" t="s">
        <v>169</v>
      </c>
      <c r="G66" s="32">
        <v>81</v>
      </c>
      <c r="H66" s="42" t="s">
        <v>89</v>
      </c>
      <c r="I66" s="42">
        <v>85</v>
      </c>
      <c r="J66" s="32" t="s">
        <v>89</v>
      </c>
      <c r="K66" s="42">
        <v>90</v>
      </c>
      <c r="L66" s="45" t="s">
        <v>89</v>
      </c>
      <c r="M66" s="42" t="s">
        <v>91</v>
      </c>
      <c r="N66" s="42" t="s">
        <v>91</v>
      </c>
      <c r="O66" s="42" t="s">
        <v>91</v>
      </c>
      <c r="P66" s="53" t="str">
        <f t="shared" si="0"/>
        <v>Giỏi</v>
      </c>
      <c r="Q66" s="53" t="str">
        <f t="shared" si="1"/>
        <v>Đạt</v>
      </c>
      <c r="R66" s="25" t="str">
        <f t="shared" si="2"/>
        <v>Đạt</v>
      </c>
      <c r="S66" s="56">
        <f t="shared" si="3"/>
        <v>85.333333333333329</v>
      </c>
    </row>
    <row r="67" spans="1:19" s="29" customFormat="1" ht="20.100000000000001" customHeight="1">
      <c r="A67" s="74">
        <v>60</v>
      </c>
      <c r="B67" s="122" t="s">
        <v>96</v>
      </c>
      <c r="C67" s="102" t="s">
        <v>266</v>
      </c>
      <c r="D67" s="92" t="s">
        <v>7</v>
      </c>
      <c r="E67" s="91" t="s">
        <v>408</v>
      </c>
      <c r="F67" s="91" t="s">
        <v>362</v>
      </c>
      <c r="G67" s="32">
        <v>87</v>
      </c>
      <c r="H67" s="42" t="s">
        <v>89</v>
      </c>
      <c r="I67" s="42">
        <v>86</v>
      </c>
      <c r="J67" s="32" t="s">
        <v>89</v>
      </c>
      <c r="K67" s="42">
        <v>83</v>
      </c>
      <c r="L67" s="45" t="s">
        <v>89</v>
      </c>
      <c r="M67" s="42" t="s">
        <v>91</v>
      </c>
      <c r="N67" s="42" t="s">
        <v>91</v>
      </c>
      <c r="O67" s="42" t="s">
        <v>91</v>
      </c>
      <c r="P67" s="53" t="str">
        <f t="shared" si="0"/>
        <v>Giỏi</v>
      </c>
      <c r="Q67" s="53" t="str">
        <f t="shared" si="1"/>
        <v>Đạt</v>
      </c>
      <c r="R67" s="25" t="str">
        <f t="shared" si="2"/>
        <v>Đạt</v>
      </c>
      <c r="S67" s="56">
        <f t="shared" si="3"/>
        <v>85.333333333333329</v>
      </c>
    </row>
    <row r="68" spans="1:19" s="29" customFormat="1" ht="20.100000000000001" customHeight="1">
      <c r="A68" s="72">
        <v>61</v>
      </c>
      <c r="B68" s="109" t="s">
        <v>39</v>
      </c>
      <c r="C68" s="100" t="s">
        <v>40</v>
      </c>
      <c r="D68" s="76" t="s">
        <v>7</v>
      </c>
      <c r="E68" s="77" t="s">
        <v>33</v>
      </c>
      <c r="F68" s="77" t="s">
        <v>93</v>
      </c>
      <c r="G68" s="14">
        <v>89</v>
      </c>
      <c r="H68" s="12" t="s">
        <v>89</v>
      </c>
      <c r="I68" s="12">
        <v>81</v>
      </c>
      <c r="J68" s="12" t="s">
        <v>89</v>
      </c>
      <c r="K68" s="14">
        <v>85</v>
      </c>
      <c r="L68" s="12" t="s">
        <v>89</v>
      </c>
      <c r="M68" s="52" t="s">
        <v>91</v>
      </c>
      <c r="N68" s="52" t="s">
        <v>91</v>
      </c>
      <c r="O68" s="52" t="s">
        <v>91</v>
      </c>
      <c r="P68" s="53" t="str">
        <f t="shared" si="0"/>
        <v>Giỏi</v>
      </c>
      <c r="Q68" s="53" t="str">
        <f t="shared" si="1"/>
        <v>Đạt</v>
      </c>
      <c r="R68" s="26" t="str">
        <f t="shared" si="2"/>
        <v>Đạt</v>
      </c>
      <c r="S68" s="56">
        <f t="shared" si="3"/>
        <v>85</v>
      </c>
    </row>
    <row r="69" spans="1:19" s="29" customFormat="1" ht="20.100000000000001" customHeight="1">
      <c r="A69" s="74">
        <v>62</v>
      </c>
      <c r="B69" s="109" t="s">
        <v>80</v>
      </c>
      <c r="C69" s="100" t="s">
        <v>6</v>
      </c>
      <c r="D69" s="76" t="s">
        <v>7</v>
      </c>
      <c r="E69" s="77" t="s">
        <v>58</v>
      </c>
      <c r="F69" s="77" t="s">
        <v>93</v>
      </c>
      <c r="G69" s="14">
        <v>82</v>
      </c>
      <c r="H69" s="12" t="s">
        <v>89</v>
      </c>
      <c r="I69" s="12">
        <v>80</v>
      </c>
      <c r="J69" s="12" t="s">
        <v>89</v>
      </c>
      <c r="K69" s="14">
        <v>93</v>
      </c>
      <c r="L69" s="12" t="s">
        <v>89</v>
      </c>
      <c r="M69" s="52" t="s">
        <v>91</v>
      </c>
      <c r="N69" s="52" t="s">
        <v>91</v>
      </c>
      <c r="O69" s="52" t="s">
        <v>91</v>
      </c>
      <c r="P69" s="53" t="str">
        <f t="shared" si="0"/>
        <v>Giỏi</v>
      </c>
      <c r="Q69" s="53" t="str">
        <f t="shared" si="1"/>
        <v>Đạt</v>
      </c>
      <c r="R69" s="26" t="str">
        <f t="shared" si="2"/>
        <v>Đạt</v>
      </c>
      <c r="S69" s="56">
        <f t="shared" si="3"/>
        <v>85</v>
      </c>
    </row>
    <row r="70" spans="1:19" s="29" customFormat="1" ht="20.100000000000001" customHeight="1">
      <c r="A70" s="72">
        <v>63</v>
      </c>
      <c r="B70" s="109" t="s">
        <v>56</v>
      </c>
      <c r="C70" s="100" t="s">
        <v>57</v>
      </c>
      <c r="D70" s="76" t="s">
        <v>7</v>
      </c>
      <c r="E70" s="75" t="s">
        <v>58</v>
      </c>
      <c r="F70" s="77" t="s">
        <v>93</v>
      </c>
      <c r="G70" s="14">
        <v>80</v>
      </c>
      <c r="H70" s="12" t="s">
        <v>89</v>
      </c>
      <c r="I70" s="12">
        <v>92</v>
      </c>
      <c r="J70" s="12" t="s">
        <v>89</v>
      </c>
      <c r="K70" s="14">
        <v>83</v>
      </c>
      <c r="L70" s="12" t="s">
        <v>89</v>
      </c>
      <c r="M70" s="52" t="s">
        <v>91</v>
      </c>
      <c r="N70" s="52" t="s">
        <v>91</v>
      </c>
      <c r="O70" s="52" t="s">
        <v>91</v>
      </c>
      <c r="P70" s="53" t="str">
        <f t="shared" si="0"/>
        <v>Giỏi</v>
      </c>
      <c r="Q70" s="53" t="str">
        <f t="shared" si="1"/>
        <v>Đạt</v>
      </c>
      <c r="R70" s="26" t="str">
        <f t="shared" si="2"/>
        <v>Đạt</v>
      </c>
      <c r="S70" s="56">
        <f t="shared" si="3"/>
        <v>85</v>
      </c>
    </row>
    <row r="71" spans="1:19" s="29" customFormat="1" ht="20.100000000000001" customHeight="1">
      <c r="A71" s="74">
        <v>64</v>
      </c>
      <c r="B71" s="119" t="s">
        <v>5</v>
      </c>
      <c r="C71" s="98" t="s">
        <v>190</v>
      </c>
      <c r="D71" s="87" t="s">
        <v>7</v>
      </c>
      <c r="E71" s="89" t="s">
        <v>434</v>
      </c>
      <c r="F71" s="89" t="s">
        <v>163</v>
      </c>
      <c r="G71" s="30">
        <v>83</v>
      </c>
      <c r="H71" s="21" t="s">
        <v>89</v>
      </c>
      <c r="I71" s="30">
        <v>87</v>
      </c>
      <c r="J71" s="21" t="s">
        <v>89</v>
      </c>
      <c r="K71" s="21">
        <v>85</v>
      </c>
      <c r="L71" s="21" t="s">
        <v>89</v>
      </c>
      <c r="M71" s="21" t="s">
        <v>91</v>
      </c>
      <c r="N71" s="21" t="s">
        <v>91</v>
      </c>
      <c r="O71" s="21" t="s">
        <v>91</v>
      </c>
      <c r="P71" s="53" t="str">
        <f t="shared" si="0"/>
        <v>Giỏi</v>
      </c>
      <c r="Q71" s="53" t="str">
        <f t="shared" si="1"/>
        <v>Đạt</v>
      </c>
      <c r="R71" s="25" t="str">
        <f t="shared" si="2"/>
        <v>Đạt</v>
      </c>
      <c r="S71" s="56">
        <f t="shared" si="3"/>
        <v>85</v>
      </c>
    </row>
    <row r="72" spans="1:19" s="29" customFormat="1" ht="20.100000000000001" customHeight="1">
      <c r="A72" s="72">
        <v>65</v>
      </c>
      <c r="B72" s="118" t="s">
        <v>202</v>
      </c>
      <c r="C72" s="98" t="s">
        <v>203</v>
      </c>
      <c r="D72" s="87" t="s">
        <v>193</v>
      </c>
      <c r="E72" s="93" t="s">
        <v>204</v>
      </c>
      <c r="F72" s="86" t="s">
        <v>94</v>
      </c>
      <c r="G72" s="20">
        <v>84</v>
      </c>
      <c r="H72" s="21" t="s">
        <v>89</v>
      </c>
      <c r="I72" s="30">
        <v>89</v>
      </c>
      <c r="J72" s="21" t="s">
        <v>89</v>
      </c>
      <c r="K72" s="21">
        <v>82</v>
      </c>
      <c r="L72" s="21" t="s">
        <v>89</v>
      </c>
      <c r="M72" s="21" t="s">
        <v>91</v>
      </c>
      <c r="N72" s="21" t="s">
        <v>91</v>
      </c>
      <c r="O72" s="21" t="s">
        <v>91</v>
      </c>
      <c r="P72" s="53" t="str">
        <f t="shared" ref="P72:P135" si="4">IF(AND(H72="Giỏi",J72="Giỏi",OR(L72="Giỏi",L72="Khá")),"Giỏi", IF(AND(H72="Giỏi",J72="Khá",L72="Giỏi"),"Giỏi", IF(AND(H72="Khá",J72="Giỏi",L72="Giỏi"),"Giỏi","Khá")))</f>
        <v>Giỏi</v>
      </c>
      <c r="Q72" s="53" t="str">
        <f t="shared" ref="Q72:Q135" si="5">IF(AND(M72="Đạt",N72="Đạt"),"Đạt",IF(AND(N72="Đạt",O72="Đạt"),"Đạt",IF(AND(M72="Đạt",O72="Đạt"),"Đạt","Chưa đạt")))</f>
        <v>Đạt</v>
      </c>
      <c r="R72" s="25" t="str">
        <f t="shared" ref="R72:R135" si="6">IF(AND(P72="Giỏi",Q72="Đạt"),"Đạt","Chưa Đạt")</f>
        <v>Đạt</v>
      </c>
      <c r="S72" s="56">
        <f t="shared" ref="S72:S135" si="7">(G72+I72+K72)/3</f>
        <v>85</v>
      </c>
    </row>
    <row r="73" spans="1:19" s="29" customFormat="1" ht="20.100000000000001" customHeight="1">
      <c r="A73" s="74">
        <v>66</v>
      </c>
      <c r="B73" s="119" t="s">
        <v>223</v>
      </c>
      <c r="C73" s="98" t="s">
        <v>36</v>
      </c>
      <c r="D73" s="87" t="s">
        <v>36</v>
      </c>
      <c r="E73" s="89" t="s">
        <v>224</v>
      </c>
      <c r="F73" s="86" t="s">
        <v>211</v>
      </c>
      <c r="G73" s="20">
        <v>84</v>
      </c>
      <c r="H73" s="21" t="s">
        <v>89</v>
      </c>
      <c r="I73" s="30">
        <v>83</v>
      </c>
      <c r="J73" s="21" t="s">
        <v>89</v>
      </c>
      <c r="K73" s="21">
        <v>88</v>
      </c>
      <c r="L73" s="21" t="s">
        <v>89</v>
      </c>
      <c r="M73" s="21" t="s">
        <v>91</v>
      </c>
      <c r="N73" s="21" t="s">
        <v>91</v>
      </c>
      <c r="O73" s="21" t="s">
        <v>91</v>
      </c>
      <c r="P73" s="53" t="str">
        <f t="shared" si="4"/>
        <v>Giỏi</v>
      </c>
      <c r="Q73" s="53" t="str">
        <f t="shared" si="5"/>
        <v>Đạt</v>
      </c>
      <c r="R73" s="25" t="str">
        <f t="shared" si="6"/>
        <v>Đạt</v>
      </c>
      <c r="S73" s="56">
        <f t="shared" si="7"/>
        <v>85</v>
      </c>
    </row>
    <row r="74" spans="1:19" s="29" customFormat="1" ht="20.100000000000001" customHeight="1">
      <c r="A74" s="72">
        <v>67</v>
      </c>
      <c r="B74" s="113" t="s">
        <v>4</v>
      </c>
      <c r="C74" s="103" t="s">
        <v>137</v>
      </c>
      <c r="D74" s="84" t="s">
        <v>7</v>
      </c>
      <c r="E74" s="83" t="s">
        <v>305</v>
      </c>
      <c r="F74" s="83" t="s">
        <v>93</v>
      </c>
      <c r="G74" s="33">
        <v>84</v>
      </c>
      <c r="H74" s="33" t="s">
        <v>89</v>
      </c>
      <c r="I74" s="33">
        <v>87</v>
      </c>
      <c r="J74" s="33" t="s">
        <v>89</v>
      </c>
      <c r="K74" s="33">
        <v>84</v>
      </c>
      <c r="L74" s="33" t="s">
        <v>89</v>
      </c>
      <c r="M74" s="33" t="s">
        <v>91</v>
      </c>
      <c r="N74" s="33" t="s">
        <v>91</v>
      </c>
      <c r="O74" s="33" t="s">
        <v>91</v>
      </c>
      <c r="P74" s="53" t="str">
        <f t="shared" si="4"/>
        <v>Giỏi</v>
      </c>
      <c r="Q74" s="53" t="str">
        <f t="shared" si="5"/>
        <v>Đạt</v>
      </c>
      <c r="R74" s="25" t="str">
        <f t="shared" si="6"/>
        <v>Đạt</v>
      </c>
      <c r="S74" s="56">
        <f t="shared" si="7"/>
        <v>85</v>
      </c>
    </row>
    <row r="75" spans="1:19" s="29" customFormat="1" ht="20.100000000000001" customHeight="1">
      <c r="A75" s="74">
        <v>68</v>
      </c>
      <c r="B75" s="113" t="s">
        <v>330</v>
      </c>
      <c r="C75" s="103" t="s">
        <v>35</v>
      </c>
      <c r="D75" s="84" t="s">
        <v>36</v>
      </c>
      <c r="E75" s="83" t="s">
        <v>305</v>
      </c>
      <c r="F75" s="83" t="s">
        <v>93</v>
      </c>
      <c r="G75" s="39">
        <v>85</v>
      </c>
      <c r="H75" s="39" t="s">
        <v>89</v>
      </c>
      <c r="I75" s="37">
        <v>85</v>
      </c>
      <c r="J75" s="39" t="s">
        <v>89</v>
      </c>
      <c r="K75" s="37">
        <v>85</v>
      </c>
      <c r="L75" s="39" t="s">
        <v>89</v>
      </c>
      <c r="M75" s="37" t="s">
        <v>91</v>
      </c>
      <c r="N75" s="37" t="s">
        <v>91</v>
      </c>
      <c r="O75" s="37" t="s">
        <v>92</v>
      </c>
      <c r="P75" s="53" t="str">
        <f t="shared" si="4"/>
        <v>Giỏi</v>
      </c>
      <c r="Q75" s="53" t="str">
        <f t="shared" si="5"/>
        <v>Đạt</v>
      </c>
      <c r="R75" s="25" t="str">
        <f t="shared" si="6"/>
        <v>Đạt</v>
      </c>
      <c r="S75" s="56">
        <f t="shared" si="7"/>
        <v>85</v>
      </c>
    </row>
    <row r="76" spans="1:19" s="29" customFormat="1" ht="20.100000000000001" customHeight="1">
      <c r="A76" s="72">
        <v>69</v>
      </c>
      <c r="B76" s="108" t="s">
        <v>338</v>
      </c>
      <c r="C76" s="104" t="s">
        <v>133</v>
      </c>
      <c r="D76" s="74" t="s">
        <v>193</v>
      </c>
      <c r="E76" s="73" t="s">
        <v>337</v>
      </c>
      <c r="F76" s="73" t="s">
        <v>177</v>
      </c>
      <c r="G76" s="37">
        <v>85</v>
      </c>
      <c r="H76" s="39" t="s">
        <v>89</v>
      </c>
      <c r="I76" s="37">
        <v>85</v>
      </c>
      <c r="J76" s="39" t="s">
        <v>89</v>
      </c>
      <c r="K76" s="37">
        <v>85</v>
      </c>
      <c r="L76" s="39" t="s">
        <v>89</v>
      </c>
      <c r="M76" s="39" t="s">
        <v>91</v>
      </c>
      <c r="N76" s="39" t="s">
        <v>91</v>
      </c>
      <c r="O76" s="39" t="s">
        <v>91</v>
      </c>
      <c r="P76" s="53" t="str">
        <f t="shared" si="4"/>
        <v>Giỏi</v>
      </c>
      <c r="Q76" s="53" t="str">
        <f t="shared" si="5"/>
        <v>Đạt</v>
      </c>
      <c r="R76" s="25" t="str">
        <f t="shared" si="6"/>
        <v>Đạt</v>
      </c>
      <c r="S76" s="56">
        <f t="shared" si="7"/>
        <v>85</v>
      </c>
    </row>
    <row r="77" spans="1:19" s="29" customFormat="1" ht="20.100000000000001" customHeight="1">
      <c r="A77" s="74">
        <v>70</v>
      </c>
      <c r="B77" s="120" t="s">
        <v>411</v>
      </c>
      <c r="C77" s="99" t="s">
        <v>412</v>
      </c>
      <c r="D77" s="92" t="s">
        <v>36</v>
      </c>
      <c r="E77" s="91" t="s">
        <v>352</v>
      </c>
      <c r="F77" s="91" t="s">
        <v>341</v>
      </c>
      <c r="G77" s="32">
        <v>85</v>
      </c>
      <c r="H77" s="42" t="s">
        <v>89</v>
      </c>
      <c r="I77" s="42">
        <v>85</v>
      </c>
      <c r="J77" s="32" t="s">
        <v>89</v>
      </c>
      <c r="K77" s="42">
        <v>85</v>
      </c>
      <c r="L77" s="45" t="s">
        <v>89</v>
      </c>
      <c r="M77" s="42" t="s">
        <v>91</v>
      </c>
      <c r="N77" s="42" t="s">
        <v>91</v>
      </c>
      <c r="O77" s="42" t="s">
        <v>91</v>
      </c>
      <c r="P77" s="53" t="str">
        <f t="shared" si="4"/>
        <v>Giỏi</v>
      </c>
      <c r="Q77" s="53" t="str">
        <f t="shared" si="5"/>
        <v>Đạt</v>
      </c>
      <c r="R77" s="25" t="str">
        <f t="shared" si="6"/>
        <v>Đạt</v>
      </c>
      <c r="S77" s="56">
        <f t="shared" si="7"/>
        <v>85</v>
      </c>
    </row>
    <row r="78" spans="1:19" s="29" customFormat="1" ht="20.100000000000001" customHeight="1">
      <c r="A78" s="72">
        <v>71</v>
      </c>
      <c r="B78" s="109" t="s">
        <v>41</v>
      </c>
      <c r="C78" s="100" t="s">
        <v>42</v>
      </c>
      <c r="D78" s="76" t="s">
        <v>7</v>
      </c>
      <c r="E78" s="77" t="s">
        <v>33</v>
      </c>
      <c r="F78" s="77" t="s">
        <v>93</v>
      </c>
      <c r="G78" s="14">
        <v>86</v>
      </c>
      <c r="H78" s="12" t="s">
        <v>89</v>
      </c>
      <c r="I78" s="12">
        <v>88</v>
      </c>
      <c r="J78" s="12" t="s">
        <v>89</v>
      </c>
      <c r="K78" s="14">
        <v>80</v>
      </c>
      <c r="L78" s="12" t="s">
        <v>89</v>
      </c>
      <c r="M78" s="52" t="s">
        <v>91</v>
      </c>
      <c r="N78" s="52" t="s">
        <v>91</v>
      </c>
      <c r="O78" s="52" t="s">
        <v>91</v>
      </c>
      <c r="P78" s="53" t="str">
        <f t="shared" si="4"/>
        <v>Giỏi</v>
      </c>
      <c r="Q78" s="53" t="str">
        <f t="shared" si="5"/>
        <v>Đạt</v>
      </c>
      <c r="R78" s="26" t="str">
        <f t="shared" si="6"/>
        <v>Đạt</v>
      </c>
      <c r="S78" s="56">
        <f t="shared" si="7"/>
        <v>84.666666666666671</v>
      </c>
    </row>
    <row r="79" spans="1:19" s="29" customFormat="1" ht="20.100000000000001" customHeight="1">
      <c r="A79" s="74">
        <v>72</v>
      </c>
      <c r="B79" s="109" t="s">
        <v>5</v>
      </c>
      <c r="C79" s="100" t="s">
        <v>62</v>
      </c>
      <c r="D79" s="76" t="s">
        <v>7</v>
      </c>
      <c r="E79" s="77" t="s">
        <v>13</v>
      </c>
      <c r="F79" s="77" t="s">
        <v>93</v>
      </c>
      <c r="G79" s="14">
        <v>85</v>
      </c>
      <c r="H79" s="12" t="s">
        <v>89</v>
      </c>
      <c r="I79" s="12">
        <v>83</v>
      </c>
      <c r="J79" s="12" t="s">
        <v>89</v>
      </c>
      <c r="K79" s="14">
        <v>86</v>
      </c>
      <c r="L79" s="12" t="s">
        <v>89</v>
      </c>
      <c r="M79" s="52" t="s">
        <v>91</v>
      </c>
      <c r="N79" s="52" t="s">
        <v>91</v>
      </c>
      <c r="O79" s="52" t="s">
        <v>91</v>
      </c>
      <c r="P79" s="53" t="str">
        <f t="shared" si="4"/>
        <v>Giỏi</v>
      </c>
      <c r="Q79" s="53" t="str">
        <f t="shared" si="5"/>
        <v>Đạt</v>
      </c>
      <c r="R79" s="26" t="str">
        <f t="shared" si="6"/>
        <v>Đạt</v>
      </c>
      <c r="S79" s="56">
        <f t="shared" si="7"/>
        <v>84.666666666666671</v>
      </c>
    </row>
    <row r="80" spans="1:19" s="29" customFormat="1" ht="20.100000000000001" customHeight="1">
      <c r="A80" s="72">
        <v>73</v>
      </c>
      <c r="B80" s="121" t="s">
        <v>150</v>
      </c>
      <c r="C80" s="105" t="s">
        <v>151</v>
      </c>
      <c r="D80" s="96" t="s">
        <v>7</v>
      </c>
      <c r="E80" s="94" t="s">
        <v>152</v>
      </c>
      <c r="F80" s="95" t="s">
        <v>147</v>
      </c>
      <c r="G80" s="27" t="s">
        <v>123</v>
      </c>
      <c r="H80" s="27" t="s">
        <v>89</v>
      </c>
      <c r="I80" s="28" t="s">
        <v>114</v>
      </c>
      <c r="J80" s="27" t="s">
        <v>89</v>
      </c>
      <c r="K80" s="28" t="s">
        <v>123</v>
      </c>
      <c r="L80" s="27" t="s">
        <v>89</v>
      </c>
      <c r="M80" s="28" t="s">
        <v>91</v>
      </c>
      <c r="N80" s="28" t="s">
        <v>91</v>
      </c>
      <c r="O80" s="28" t="s">
        <v>91</v>
      </c>
      <c r="P80" s="53" t="str">
        <f t="shared" si="4"/>
        <v>Giỏi</v>
      </c>
      <c r="Q80" s="53" t="str">
        <f t="shared" si="5"/>
        <v>Đạt</v>
      </c>
      <c r="R80" s="25" t="str">
        <f t="shared" si="6"/>
        <v>Đạt</v>
      </c>
      <c r="S80" s="56">
        <f t="shared" si="7"/>
        <v>84.666666666666671</v>
      </c>
    </row>
    <row r="81" spans="1:19" s="29" customFormat="1" ht="20.100000000000001" customHeight="1">
      <c r="A81" s="74">
        <v>74</v>
      </c>
      <c r="B81" s="123" t="s">
        <v>18</v>
      </c>
      <c r="C81" s="97" t="s">
        <v>285</v>
      </c>
      <c r="D81" s="87" t="s">
        <v>7</v>
      </c>
      <c r="E81" s="88" t="s">
        <v>237</v>
      </c>
      <c r="F81" s="89" t="s">
        <v>163</v>
      </c>
      <c r="G81" s="30">
        <v>82</v>
      </c>
      <c r="H81" s="21" t="s">
        <v>89</v>
      </c>
      <c r="I81" s="21">
        <v>80</v>
      </c>
      <c r="J81" s="21" t="s">
        <v>89</v>
      </c>
      <c r="K81" s="21">
        <v>92</v>
      </c>
      <c r="L81" s="21" t="s">
        <v>89</v>
      </c>
      <c r="M81" s="21" t="s">
        <v>91</v>
      </c>
      <c r="N81" s="21" t="s">
        <v>91</v>
      </c>
      <c r="O81" s="21" t="s">
        <v>91</v>
      </c>
      <c r="P81" s="53" t="str">
        <f t="shared" si="4"/>
        <v>Giỏi</v>
      </c>
      <c r="Q81" s="53" t="str">
        <f t="shared" si="5"/>
        <v>Đạt</v>
      </c>
      <c r="R81" s="25" t="str">
        <f t="shared" si="6"/>
        <v>Đạt</v>
      </c>
      <c r="S81" s="56">
        <f t="shared" si="7"/>
        <v>84.666666666666671</v>
      </c>
    </row>
    <row r="82" spans="1:19" s="29" customFormat="1" ht="20.100000000000001" customHeight="1">
      <c r="A82" s="72">
        <v>75</v>
      </c>
      <c r="B82" s="113" t="s">
        <v>67</v>
      </c>
      <c r="C82" s="103" t="s">
        <v>29</v>
      </c>
      <c r="D82" s="84" t="s">
        <v>7</v>
      </c>
      <c r="E82" s="83" t="s">
        <v>305</v>
      </c>
      <c r="F82" s="83" t="s">
        <v>93</v>
      </c>
      <c r="G82" s="33">
        <v>82</v>
      </c>
      <c r="H82" s="33" t="s">
        <v>89</v>
      </c>
      <c r="I82" s="33">
        <v>91</v>
      </c>
      <c r="J82" s="33" t="s">
        <v>89</v>
      </c>
      <c r="K82" s="33">
        <v>81</v>
      </c>
      <c r="L82" s="33" t="s">
        <v>89</v>
      </c>
      <c r="M82" s="33" t="s">
        <v>91</v>
      </c>
      <c r="N82" s="33" t="s">
        <v>91</v>
      </c>
      <c r="O82" s="33" t="s">
        <v>91</v>
      </c>
      <c r="P82" s="53" t="str">
        <f t="shared" si="4"/>
        <v>Giỏi</v>
      </c>
      <c r="Q82" s="53" t="str">
        <f t="shared" si="5"/>
        <v>Đạt</v>
      </c>
      <c r="R82" s="25" t="str">
        <f t="shared" si="6"/>
        <v>Đạt</v>
      </c>
      <c r="S82" s="56">
        <f t="shared" si="7"/>
        <v>84.666666666666671</v>
      </c>
    </row>
    <row r="83" spans="1:19" s="29" customFormat="1" ht="20.100000000000001" customHeight="1">
      <c r="A83" s="74">
        <v>76</v>
      </c>
      <c r="B83" s="113" t="s">
        <v>80</v>
      </c>
      <c r="C83" s="103" t="s">
        <v>103</v>
      </c>
      <c r="D83" s="84" t="s">
        <v>7</v>
      </c>
      <c r="E83" s="83" t="s">
        <v>305</v>
      </c>
      <c r="F83" s="83" t="s">
        <v>93</v>
      </c>
      <c r="G83" s="39">
        <v>83</v>
      </c>
      <c r="H83" s="39" t="s">
        <v>89</v>
      </c>
      <c r="I83" s="37">
        <v>87</v>
      </c>
      <c r="J83" s="39" t="s">
        <v>89</v>
      </c>
      <c r="K83" s="37">
        <v>84</v>
      </c>
      <c r="L83" s="39" t="s">
        <v>89</v>
      </c>
      <c r="M83" s="39" t="s">
        <v>91</v>
      </c>
      <c r="N83" s="39" t="s">
        <v>91</v>
      </c>
      <c r="O83" s="39" t="s">
        <v>91</v>
      </c>
      <c r="P83" s="53" t="str">
        <f t="shared" si="4"/>
        <v>Giỏi</v>
      </c>
      <c r="Q83" s="53" t="str">
        <f t="shared" si="5"/>
        <v>Đạt</v>
      </c>
      <c r="R83" s="25" t="str">
        <f t="shared" si="6"/>
        <v>Đạt</v>
      </c>
      <c r="S83" s="56">
        <f t="shared" si="7"/>
        <v>84.666666666666671</v>
      </c>
    </row>
    <row r="84" spans="1:19" s="29" customFormat="1" ht="20.100000000000001" customHeight="1">
      <c r="A84" s="72">
        <v>77</v>
      </c>
      <c r="B84" s="114" t="s">
        <v>37</v>
      </c>
      <c r="C84" s="104" t="s">
        <v>38</v>
      </c>
      <c r="D84" s="74" t="s">
        <v>7</v>
      </c>
      <c r="E84" s="85" t="s">
        <v>33</v>
      </c>
      <c r="F84" s="77" t="s">
        <v>93</v>
      </c>
      <c r="G84" s="14">
        <v>82</v>
      </c>
      <c r="H84" s="12" t="s">
        <v>89</v>
      </c>
      <c r="I84" s="12">
        <v>81</v>
      </c>
      <c r="J84" s="12" t="s">
        <v>89</v>
      </c>
      <c r="K84" s="14">
        <v>90</v>
      </c>
      <c r="L84" s="12" t="s">
        <v>89</v>
      </c>
      <c r="M84" s="52" t="s">
        <v>91</v>
      </c>
      <c r="N84" s="52" t="s">
        <v>91</v>
      </c>
      <c r="O84" s="52" t="s">
        <v>91</v>
      </c>
      <c r="P84" s="53" t="str">
        <f t="shared" si="4"/>
        <v>Giỏi</v>
      </c>
      <c r="Q84" s="53" t="str">
        <f t="shared" si="5"/>
        <v>Đạt</v>
      </c>
      <c r="R84" s="26" t="str">
        <f t="shared" si="6"/>
        <v>Đạt</v>
      </c>
      <c r="S84" s="56">
        <f t="shared" si="7"/>
        <v>84.333333333333329</v>
      </c>
    </row>
    <row r="85" spans="1:19" s="29" customFormat="1" ht="20.100000000000001" customHeight="1">
      <c r="A85" s="74">
        <v>78</v>
      </c>
      <c r="B85" s="110" t="s">
        <v>115</v>
      </c>
      <c r="C85" s="101" t="s">
        <v>103</v>
      </c>
      <c r="D85" s="80" t="s">
        <v>7</v>
      </c>
      <c r="E85" s="78" t="s">
        <v>116</v>
      </c>
      <c r="F85" s="78" t="s">
        <v>98</v>
      </c>
      <c r="G85" s="27" t="s">
        <v>117</v>
      </c>
      <c r="H85" s="27" t="s">
        <v>89</v>
      </c>
      <c r="I85" s="28" t="s">
        <v>109</v>
      </c>
      <c r="J85" s="27" t="s">
        <v>89</v>
      </c>
      <c r="K85" s="28" t="s">
        <v>117</v>
      </c>
      <c r="L85" s="27" t="s">
        <v>89</v>
      </c>
      <c r="M85" s="28" t="s">
        <v>91</v>
      </c>
      <c r="N85" s="28" t="s">
        <v>91</v>
      </c>
      <c r="O85" s="28" t="s">
        <v>91</v>
      </c>
      <c r="P85" s="53" t="str">
        <f t="shared" si="4"/>
        <v>Giỏi</v>
      </c>
      <c r="Q85" s="53" t="str">
        <f t="shared" si="5"/>
        <v>Đạt</v>
      </c>
      <c r="R85" s="25" t="str">
        <f t="shared" si="6"/>
        <v>Đạt</v>
      </c>
      <c r="S85" s="56">
        <f t="shared" si="7"/>
        <v>84.333333333333329</v>
      </c>
    </row>
    <row r="86" spans="1:19" s="29" customFormat="1" ht="20.100000000000001" customHeight="1">
      <c r="A86" s="72">
        <v>79</v>
      </c>
      <c r="B86" s="121" t="s">
        <v>4</v>
      </c>
      <c r="C86" s="105" t="s">
        <v>38</v>
      </c>
      <c r="D86" s="96" t="s">
        <v>7</v>
      </c>
      <c r="E86" s="94" t="s">
        <v>153</v>
      </c>
      <c r="F86" s="95" t="s">
        <v>147</v>
      </c>
      <c r="G86" s="28" t="s">
        <v>123</v>
      </c>
      <c r="H86" s="27" t="s">
        <v>89</v>
      </c>
      <c r="I86" s="28" t="s">
        <v>119</v>
      </c>
      <c r="J86" s="27" t="s">
        <v>89</v>
      </c>
      <c r="K86" s="28" t="s">
        <v>88</v>
      </c>
      <c r="L86" s="27" t="s">
        <v>89</v>
      </c>
      <c r="M86" s="28" t="s">
        <v>91</v>
      </c>
      <c r="N86" s="28" t="s">
        <v>91</v>
      </c>
      <c r="O86" s="28" t="s">
        <v>91</v>
      </c>
      <c r="P86" s="53" t="str">
        <f t="shared" si="4"/>
        <v>Giỏi</v>
      </c>
      <c r="Q86" s="53" t="str">
        <f t="shared" si="5"/>
        <v>Đạt</v>
      </c>
      <c r="R86" s="25" t="str">
        <f t="shared" si="6"/>
        <v>Đạt</v>
      </c>
      <c r="S86" s="56">
        <f t="shared" si="7"/>
        <v>84.333333333333329</v>
      </c>
    </row>
    <row r="87" spans="1:19" s="29" customFormat="1" ht="20.100000000000001" customHeight="1">
      <c r="A87" s="74">
        <v>80</v>
      </c>
      <c r="B87" s="121" t="s">
        <v>154</v>
      </c>
      <c r="C87" s="105" t="s">
        <v>103</v>
      </c>
      <c r="D87" s="96" t="s">
        <v>7</v>
      </c>
      <c r="E87" s="94" t="s">
        <v>155</v>
      </c>
      <c r="F87" s="95" t="s">
        <v>147</v>
      </c>
      <c r="G87" s="27" t="s">
        <v>112</v>
      </c>
      <c r="H87" s="27" t="s">
        <v>89</v>
      </c>
      <c r="I87" s="28" t="s">
        <v>126</v>
      </c>
      <c r="J87" s="27" t="s">
        <v>89</v>
      </c>
      <c r="K87" s="28" t="s">
        <v>114</v>
      </c>
      <c r="L87" s="27" t="s">
        <v>89</v>
      </c>
      <c r="M87" s="28" t="s">
        <v>91</v>
      </c>
      <c r="N87" s="28" t="s">
        <v>91</v>
      </c>
      <c r="O87" s="28" t="s">
        <v>91</v>
      </c>
      <c r="P87" s="53" t="str">
        <f t="shared" si="4"/>
        <v>Giỏi</v>
      </c>
      <c r="Q87" s="53" t="str">
        <f t="shared" si="5"/>
        <v>Đạt</v>
      </c>
      <c r="R87" s="25" t="str">
        <f t="shared" si="6"/>
        <v>Đạt</v>
      </c>
      <c r="S87" s="56">
        <f t="shared" si="7"/>
        <v>84.333333333333329</v>
      </c>
    </row>
    <row r="88" spans="1:19" s="29" customFormat="1" ht="20.100000000000001" customHeight="1">
      <c r="A88" s="72">
        <v>81</v>
      </c>
      <c r="B88" s="118" t="s">
        <v>212</v>
      </c>
      <c r="C88" s="98" t="s">
        <v>213</v>
      </c>
      <c r="D88" s="87" t="s">
        <v>193</v>
      </c>
      <c r="E88" s="93" t="s">
        <v>214</v>
      </c>
      <c r="F88" s="86" t="s">
        <v>94</v>
      </c>
      <c r="G88" s="20">
        <v>81</v>
      </c>
      <c r="H88" s="21" t="s">
        <v>89</v>
      </c>
      <c r="I88" s="30">
        <v>89</v>
      </c>
      <c r="J88" s="21" t="s">
        <v>89</v>
      </c>
      <c r="K88" s="21">
        <v>83</v>
      </c>
      <c r="L88" s="21" t="s">
        <v>89</v>
      </c>
      <c r="M88" s="21" t="s">
        <v>91</v>
      </c>
      <c r="N88" s="21" t="s">
        <v>91</v>
      </c>
      <c r="O88" s="21" t="s">
        <v>91</v>
      </c>
      <c r="P88" s="53" t="str">
        <f t="shared" si="4"/>
        <v>Giỏi</v>
      </c>
      <c r="Q88" s="53" t="str">
        <f t="shared" si="5"/>
        <v>Đạt</v>
      </c>
      <c r="R88" s="25" t="str">
        <f t="shared" si="6"/>
        <v>Đạt</v>
      </c>
      <c r="S88" s="56">
        <f t="shared" si="7"/>
        <v>84.333333333333329</v>
      </c>
    </row>
    <row r="89" spans="1:19" s="29" customFormat="1" ht="20.100000000000001" customHeight="1">
      <c r="A89" s="74">
        <v>82</v>
      </c>
      <c r="B89" s="119" t="s">
        <v>5</v>
      </c>
      <c r="C89" s="98" t="s">
        <v>282</v>
      </c>
      <c r="D89" s="87" t="s">
        <v>7</v>
      </c>
      <c r="E89" s="89" t="s">
        <v>234</v>
      </c>
      <c r="F89" s="89" t="s">
        <v>163</v>
      </c>
      <c r="G89" s="30">
        <v>82</v>
      </c>
      <c r="H89" s="21" t="s">
        <v>89</v>
      </c>
      <c r="I89" s="21">
        <v>85</v>
      </c>
      <c r="J89" s="21" t="s">
        <v>89</v>
      </c>
      <c r="K89" s="21">
        <v>86</v>
      </c>
      <c r="L89" s="21" t="s">
        <v>89</v>
      </c>
      <c r="M89" s="21" t="s">
        <v>91</v>
      </c>
      <c r="N89" s="21" t="s">
        <v>91</v>
      </c>
      <c r="O89" s="21" t="s">
        <v>91</v>
      </c>
      <c r="P89" s="53" t="str">
        <f t="shared" si="4"/>
        <v>Giỏi</v>
      </c>
      <c r="Q89" s="53" t="str">
        <f t="shared" si="5"/>
        <v>Đạt</v>
      </c>
      <c r="R89" s="25" t="str">
        <f t="shared" si="6"/>
        <v>Đạt</v>
      </c>
      <c r="S89" s="56">
        <f t="shared" si="7"/>
        <v>84.333333333333329</v>
      </c>
    </row>
    <row r="90" spans="1:19" s="29" customFormat="1" ht="20.100000000000001" customHeight="1">
      <c r="A90" s="72">
        <v>83</v>
      </c>
      <c r="B90" s="109" t="s">
        <v>34</v>
      </c>
      <c r="C90" s="100" t="s">
        <v>35</v>
      </c>
      <c r="D90" s="76" t="s">
        <v>36</v>
      </c>
      <c r="E90" s="77" t="s">
        <v>33</v>
      </c>
      <c r="F90" s="77" t="s">
        <v>93</v>
      </c>
      <c r="G90" s="14">
        <v>82</v>
      </c>
      <c r="H90" s="12" t="s">
        <v>89</v>
      </c>
      <c r="I90" s="12">
        <v>83</v>
      </c>
      <c r="J90" s="12" t="s">
        <v>89</v>
      </c>
      <c r="K90" s="14">
        <v>87</v>
      </c>
      <c r="L90" s="12" t="s">
        <v>89</v>
      </c>
      <c r="M90" s="52" t="s">
        <v>91</v>
      </c>
      <c r="N90" s="52" t="s">
        <v>91</v>
      </c>
      <c r="O90" s="52" t="s">
        <v>91</v>
      </c>
      <c r="P90" s="53" t="str">
        <f t="shared" si="4"/>
        <v>Giỏi</v>
      </c>
      <c r="Q90" s="53" t="str">
        <f t="shared" si="5"/>
        <v>Đạt</v>
      </c>
      <c r="R90" s="26" t="str">
        <f t="shared" si="6"/>
        <v>Đạt</v>
      </c>
      <c r="S90" s="56">
        <f t="shared" si="7"/>
        <v>84</v>
      </c>
    </row>
    <row r="91" spans="1:19" s="29" customFormat="1" ht="20.100000000000001" customHeight="1">
      <c r="A91" s="74">
        <v>84</v>
      </c>
      <c r="B91" s="110" t="s">
        <v>4</v>
      </c>
      <c r="C91" s="101" t="s">
        <v>118</v>
      </c>
      <c r="D91" s="80" t="s">
        <v>7</v>
      </c>
      <c r="E91" s="78" t="s">
        <v>116</v>
      </c>
      <c r="F91" s="78" t="s">
        <v>98</v>
      </c>
      <c r="G91" s="27" t="s">
        <v>88</v>
      </c>
      <c r="H91" s="27" t="s">
        <v>89</v>
      </c>
      <c r="I91" s="28" t="s">
        <v>119</v>
      </c>
      <c r="J91" s="27" t="s">
        <v>89</v>
      </c>
      <c r="K91" s="28" t="s">
        <v>117</v>
      </c>
      <c r="L91" s="27" t="s">
        <v>89</v>
      </c>
      <c r="M91" s="28" t="s">
        <v>91</v>
      </c>
      <c r="N91" s="28" t="s">
        <v>91</v>
      </c>
      <c r="O91" s="28" t="s">
        <v>91</v>
      </c>
      <c r="P91" s="53" t="str">
        <f t="shared" si="4"/>
        <v>Giỏi</v>
      </c>
      <c r="Q91" s="53" t="str">
        <f t="shared" si="5"/>
        <v>Đạt</v>
      </c>
      <c r="R91" s="25" t="str">
        <f t="shared" si="6"/>
        <v>Đạt</v>
      </c>
      <c r="S91" s="56">
        <f t="shared" si="7"/>
        <v>84</v>
      </c>
    </row>
    <row r="92" spans="1:19" s="29" customFormat="1" ht="20.100000000000001" customHeight="1">
      <c r="A92" s="72">
        <v>85</v>
      </c>
      <c r="B92" s="118" t="s">
        <v>195</v>
      </c>
      <c r="C92" s="98" t="s">
        <v>196</v>
      </c>
      <c r="D92" s="87" t="s">
        <v>193</v>
      </c>
      <c r="E92" s="93" t="s">
        <v>197</v>
      </c>
      <c r="F92" s="86" t="s">
        <v>94</v>
      </c>
      <c r="G92" s="20">
        <v>80</v>
      </c>
      <c r="H92" s="21" t="s">
        <v>89</v>
      </c>
      <c r="I92" s="30">
        <v>89</v>
      </c>
      <c r="J92" s="21" t="s">
        <v>89</v>
      </c>
      <c r="K92" s="21">
        <v>83</v>
      </c>
      <c r="L92" s="21" t="s">
        <v>89</v>
      </c>
      <c r="M92" s="21" t="s">
        <v>92</v>
      </c>
      <c r="N92" s="21" t="s">
        <v>91</v>
      </c>
      <c r="O92" s="21" t="s">
        <v>91</v>
      </c>
      <c r="P92" s="53" t="str">
        <f t="shared" si="4"/>
        <v>Giỏi</v>
      </c>
      <c r="Q92" s="53" t="str">
        <f t="shared" si="5"/>
        <v>Đạt</v>
      </c>
      <c r="R92" s="25" t="str">
        <f t="shared" si="6"/>
        <v>Đạt</v>
      </c>
      <c r="S92" s="56">
        <f t="shared" si="7"/>
        <v>84</v>
      </c>
    </row>
    <row r="93" spans="1:19" s="29" customFormat="1" ht="20.100000000000001" customHeight="1">
      <c r="A93" s="74">
        <v>86</v>
      </c>
      <c r="B93" s="120" t="s">
        <v>403</v>
      </c>
      <c r="C93" s="99" t="s">
        <v>404</v>
      </c>
      <c r="D93" s="92" t="s">
        <v>36</v>
      </c>
      <c r="E93" s="91" t="s">
        <v>357</v>
      </c>
      <c r="F93" s="91" t="s">
        <v>179</v>
      </c>
      <c r="G93" s="32">
        <v>86</v>
      </c>
      <c r="H93" s="42" t="s">
        <v>89</v>
      </c>
      <c r="I93" s="42">
        <v>83</v>
      </c>
      <c r="J93" s="32" t="s">
        <v>89</v>
      </c>
      <c r="K93" s="42">
        <v>83</v>
      </c>
      <c r="L93" s="43" t="s">
        <v>89</v>
      </c>
      <c r="M93" s="42" t="s">
        <v>91</v>
      </c>
      <c r="N93" s="42" t="s">
        <v>91</v>
      </c>
      <c r="O93" s="42" t="s">
        <v>91</v>
      </c>
      <c r="P93" s="53" t="str">
        <f t="shared" si="4"/>
        <v>Giỏi</v>
      </c>
      <c r="Q93" s="53" t="str">
        <f t="shared" si="5"/>
        <v>Đạt</v>
      </c>
      <c r="R93" s="25" t="str">
        <f t="shared" si="6"/>
        <v>Đạt</v>
      </c>
      <c r="S93" s="56">
        <f t="shared" si="7"/>
        <v>84</v>
      </c>
    </row>
    <row r="94" spans="1:19" s="29" customFormat="1" ht="20.100000000000001" customHeight="1">
      <c r="A94" s="72">
        <v>87</v>
      </c>
      <c r="B94" s="120" t="s">
        <v>422</v>
      </c>
      <c r="C94" s="99" t="s">
        <v>103</v>
      </c>
      <c r="D94" s="92" t="s">
        <v>7</v>
      </c>
      <c r="E94" s="91" t="s">
        <v>383</v>
      </c>
      <c r="F94" s="91" t="s">
        <v>341</v>
      </c>
      <c r="G94" s="32">
        <v>85</v>
      </c>
      <c r="H94" s="42" t="s">
        <v>89</v>
      </c>
      <c r="I94" s="42">
        <v>82</v>
      </c>
      <c r="J94" s="32" t="s">
        <v>89</v>
      </c>
      <c r="K94" s="42">
        <v>85</v>
      </c>
      <c r="L94" s="45" t="s">
        <v>89</v>
      </c>
      <c r="M94" s="42" t="s">
        <v>91</v>
      </c>
      <c r="N94" s="42" t="s">
        <v>91</v>
      </c>
      <c r="O94" s="42" t="s">
        <v>91</v>
      </c>
      <c r="P94" s="53" t="str">
        <f t="shared" si="4"/>
        <v>Giỏi</v>
      </c>
      <c r="Q94" s="53" t="str">
        <f t="shared" si="5"/>
        <v>Đạt</v>
      </c>
      <c r="R94" s="25" t="str">
        <f t="shared" si="6"/>
        <v>Đạt</v>
      </c>
      <c r="S94" s="56">
        <f t="shared" si="7"/>
        <v>84</v>
      </c>
    </row>
    <row r="95" spans="1:19" s="29" customFormat="1" ht="20.100000000000001" customHeight="1">
      <c r="A95" s="74">
        <v>88</v>
      </c>
      <c r="B95" s="109" t="s">
        <v>76</v>
      </c>
      <c r="C95" s="100" t="s">
        <v>77</v>
      </c>
      <c r="D95" s="76" t="s">
        <v>7</v>
      </c>
      <c r="E95" s="77" t="s">
        <v>58</v>
      </c>
      <c r="F95" s="77" t="s">
        <v>93</v>
      </c>
      <c r="G95" s="14">
        <v>87</v>
      </c>
      <c r="H95" s="12" t="s">
        <v>89</v>
      </c>
      <c r="I95" s="12">
        <v>83</v>
      </c>
      <c r="J95" s="12" t="s">
        <v>89</v>
      </c>
      <c r="K95" s="14">
        <v>81</v>
      </c>
      <c r="L95" s="12" t="s">
        <v>89</v>
      </c>
      <c r="M95" s="52" t="s">
        <v>91</v>
      </c>
      <c r="N95" s="52" t="s">
        <v>91</v>
      </c>
      <c r="O95" s="52" t="s">
        <v>91</v>
      </c>
      <c r="P95" s="53" t="str">
        <f t="shared" si="4"/>
        <v>Giỏi</v>
      </c>
      <c r="Q95" s="53" t="str">
        <f t="shared" si="5"/>
        <v>Đạt</v>
      </c>
      <c r="R95" s="26" t="str">
        <f t="shared" si="6"/>
        <v>Đạt</v>
      </c>
      <c r="S95" s="56">
        <f t="shared" si="7"/>
        <v>83.666666666666671</v>
      </c>
    </row>
    <row r="96" spans="1:19" s="29" customFormat="1" ht="20.100000000000001" customHeight="1">
      <c r="A96" s="72">
        <v>89</v>
      </c>
      <c r="B96" s="109" t="s">
        <v>5</v>
      </c>
      <c r="C96" s="100" t="s">
        <v>51</v>
      </c>
      <c r="D96" s="76" t="s">
        <v>7</v>
      </c>
      <c r="E96" s="77" t="s">
        <v>27</v>
      </c>
      <c r="F96" s="77" t="s">
        <v>93</v>
      </c>
      <c r="G96" s="14">
        <v>80</v>
      </c>
      <c r="H96" s="12" t="s">
        <v>89</v>
      </c>
      <c r="I96" s="12">
        <v>88</v>
      </c>
      <c r="J96" s="12" t="s">
        <v>89</v>
      </c>
      <c r="K96" s="14">
        <v>83</v>
      </c>
      <c r="L96" s="12" t="s">
        <v>89</v>
      </c>
      <c r="M96" s="52" t="s">
        <v>91</v>
      </c>
      <c r="N96" s="52" t="s">
        <v>91</v>
      </c>
      <c r="O96" s="52" t="s">
        <v>91</v>
      </c>
      <c r="P96" s="53" t="str">
        <f t="shared" si="4"/>
        <v>Giỏi</v>
      </c>
      <c r="Q96" s="53" t="str">
        <f t="shared" si="5"/>
        <v>Đạt</v>
      </c>
      <c r="R96" s="26" t="str">
        <f t="shared" si="6"/>
        <v>Đạt</v>
      </c>
      <c r="S96" s="56">
        <f t="shared" si="7"/>
        <v>83.666666666666671</v>
      </c>
    </row>
    <row r="97" spans="1:19" s="29" customFormat="1" ht="20.100000000000001" customHeight="1">
      <c r="A97" s="74">
        <v>90</v>
      </c>
      <c r="B97" s="121" t="s">
        <v>156</v>
      </c>
      <c r="C97" s="105" t="s">
        <v>157</v>
      </c>
      <c r="D97" s="96" t="s">
        <v>36</v>
      </c>
      <c r="E97" s="94" t="s">
        <v>158</v>
      </c>
      <c r="F97" s="95" t="s">
        <v>147</v>
      </c>
      <c r="G97" s="27" t="s">
        <v>123</v>
      </c>
      <c r="H97" s="27" t="s">
        <v>89</v>
      </c>
      <c r="I97" s="28" t="s">
        <v>123</v>
      </c>
      <c r="J97" s="27" t="s">
        <v>89</v>
      </c>
      <c r="K97" s="28" t="s">
        <v>117</v>
      </c>
      <c r="L97" s="27" t="s">
        <v>89</v>
      </c>
      <c r="M97" s="28" t="s">
        <v>91</v>
      </c>
      <c r="N97" s="28" t="s">
        <v>91</v>
      </c>
      <c r="O97" s="28" t="s">
        <v>91</v>
      </c>
      <c r="P97" s="53" t="str">
        <f t="shared" si="4"/>
        <v>Giỏi</v>
      </c>
      <c r="Q97" s="53" t="str">
        <f t="shared" si="5"/>
        <v>Đạt</v>
      </c>
      <c r="R97" s="25" t="str">
        <f t="shared" si="6"/>
        <v>Đạt</v>
      </c>
      <c r="S97" s="56">
        <f t="shared" si="7"/>
        <v>83.666666666666671</v>
      </c>
    </row>
    <row r="98" spans="1:19" s="29" customFormat="1" ht="20.100000000000001" customHeight="1">
      <c r="A98" s="72">
        <v>91</v>
      </c>
      <c r="B98" s="124" t="s">
        <v>264</v>
      </c>
      <c r="C98" s="99" t="s">
        <v>376</v>
      </c>
      <c r="D98" s="92" t="s">
        <v>7</v>
      </c>
      <c r="E98" s="91" t="s">
        <v>371</v>
      </c>
      <c r="F98" s="91" t="s">
        <v>179</v>
      </c>
      <c r="G98" s="32">
        <v>82</v>
      </c>
      <c r="H98" s="42" t="s">
        <v>89</v>
      </c>
      <c r="I98" s="42">
        <v>85</v>
      </c>
      <c r="J98" s="32" t="s">
        <v>89</v>
      </c>
      <c r="K98" s="42">
        <v>84</v>
      </c>
      <c r="L98" s="45" t="s">
        <v>89</v>
      </c>
      <c r="M98" s="42" t="s">
        <v>91</v>
      </c>
      <c r="N98" s="42" t="s">
        <v>91</v>
      </c>
      <c r="O98" s="42" t="s">
        <v>91</v>
      </c>
      <c r="P98" s="53" t="str">
        <f t="shared" si="4"/>
        <v>Giỏi</v>
      </c>
      <c r="Q98" s="53" t="str">
        <f t="shared" si="5"/>
        <v>Đạt</v>
      </c>
      <c r="R98" s="25" t="str">
        <f t="shared" si="6"/>
        <v>Đạt</v>
      </c>
      <c r="S98" s="56">
        <f t="shared" si="7"/>
        <v>83.666666666666671</v>
      </c>
    </row>
    <row r="99" spans="1:19" s="29" customFormat="1" ht="20.100000000000001" customHeight="1">
      <c r="A99" s="74">
        <v>92</v>
      </c>
      <c r="B99" s="122" t="s">
        <v>423</v>
      </c>
      <c r="C99" s="102" t="s">
        <v>38</v>
      </c>
      <c r="D99" s="92" t="s">
        <v>7</v>
      </c>
      <c r="E99" s="91" t="s">
        <v>424</v>
      </c>
      <c r="F99" s="91" t="s">
        <v>362</v>
      </c>
      <c r="G99" s="32">
        <v>82</v>
      </c>
      <c r="H99" s="42" t="s">
        <v>89</v>
      </c>
      <c r="I99" s="42">
        <v>84</v>
      </c>
      <c r="J99" s="32" t="s">
        <v>89</v>
      </c>
      <c r="K99" s="42">
        <v>85</v>
      </c>
      <c r="L99" s="45" t="s">
        <v>89</v>
      </c>
      <c r="M99" s="42" t="s">
        <v>91</v>
      </c>
      <c r="N99" s="42" t="s">
        <v>91</v>
      </c>
      <c r="O99" s="42" t="s">
        <v>91</v>
      </c>
      <c r="P99" s="53" t="str">
        <f t="shared" si="4"/>
        <v>Giỏi</v>
      </c>
      <c r="Q99" s="53" t="str">
        <f t="shared" si="5"/>
        <v>Đạt</v>
      </c>
      <c r="R99" s="25" t="str">
        <f t="shared" si="6"/>
        <v>Đạt</v>
      </c>
      <c r="S99" s="56">
        <f t="shared" si="7"/>
        <v>83.666666666666671</v>
      </c>
    </row>
    <row r="100" spans="1:19" s="29" customFormat="1" ht="20.100000000000001" customHeight="1">
      <c r="A100" s="72">
        <v>93</v>
      </c>
      <c r="B100" s="114" t="s">
        <v>30</v>
      </c>
      <c r="C100" s="104" t="s">
        <v>44</v>
      </c>
      <c r="D100" s="74" t="s">
        <v>7</v>
      </c>
      <c r="E100" s="85" t="s">
        <v>13</v>
      </c>
      <c r="F100" s="77" t="s">
        <v>93</v>
      </c>
      <c r="G100" s="14">
        <v>82</v>
      </c>
      <c r="H100" s="12" t="s">
        <v>89</v>
      </c>
      <c r="I100" s="12">
        <v>86</v>
      </c>
      <c r="J100" s="12" t="s">
        <v>89</v>
      </c>
      <c r="K100" s="14">
        <v>82</v>
      </c>
      <c r="L100" s="12" t="s">
        <v>89</v>
      </c>
      <c r="M100" s="52" t="s">
        <v>91</v>
      </c>
      <c r="N100" s="54" t="s">
        <v>92</v>
      </c>
      <c r="O100" s="52" t="s">
        <v>91</v>
      </c>
      <c r="P100" s="53" t="str">
        <f t="shared" si="4"/>
        <v>Giỏi</v>
      </c>
      <c r="Q100" s="53" t="str">
        <f t="shared" si="5"/>
        <v>Đạt</v>
      </c>
      <c r="R100" s="26" t="str">
        <f t="shared" si="6"/>
        <v>Đạt</v>
      </c>
      <c r="S100" s="56">
        <f t="shared" si="7"/>
        <v>83.333333333333329</v>
      </c>
    </row>
    <row r="101" spans="1:19" s="29" customFormat="1" ht="20.100000000000001" customHeight="1">
      <c r="A101" s="74">
        <v>94</v>
      </c>
      <c r="B101" s="109" t="s">
        <v>5</v>
      </c>
      <c r="C101" s="100" t="s">
        <v>68</v>
      </c>
      <c r="D101" s="76" t="s">
        <v>7</v>
      </c>
      <c r="E101" s="77" t="s">
        <v>58</v>
      </c>
      <c r="F101" s="77" t="s">
        <v>93</v>
      </c>
      <c r="G101" s="14">
        <v>80</v>
      </c>
      <c r="H101" s="12" t="s">
        <v>89</v>
      </c>
      <c r="I101" s="12">
        <v>84</v>
      </c>
      <c r="J101" s="12" t="s">
        <v>89</v>
      </c>
      <c r="K101" s="14">
        <v>86</v>
      </c>
      <c r="L101" s="12" t="s">
        <v>89</v>
      </c>
      <c r="M101" s="52" t="s">
        <v>91</v>
      </c>
      <c r="N101" s="52" t="s">
        <v>91</v>
      </c>
      <c r="O101" s="52" t="s">
        <v>91</v>
      </c>
      <c r="P101" s="53" t="str">
        <f t="shared" si="4"/>
        <v>Giỏi</v>
      </c>
      <c r="Q101" s="53" t="str">
        <f t="shared" si="5"/>
        <v>Đạt</v>
      </c>
      <c r="R101" s="26" t="str">
        <f t="shared" si="6"/>
        <v>Đạt</v>
      </c>
      <c r="S101" s="56">
        <f t="shared" si="7"/>
        <v>83.333333333333329</v>
      </c>
    </row>
    <row r="102" spans="1:19" s="29" customFormat="1" ht="20.100000000000001" customHeight="1">
      <c r="A102" s="72">
        <v>95</v>
      </c>
      <c r="B102" s="109" t="s">
        <v>22</v>
      </c>
      <c r="C102" s="100" t="s">
        <v>12</v>
      </c>
      <c r="D102" s="76" t="s">
        <v>7</v>
      </c>
      <c r="E102" s="77" t="s">
        <v>58</v>
      </c>
      <c r="F102" s="77" t="s">
        <v>93</v>
      </c>
      <c r="G102" s="14">
        <v>72</v>
      </c>
      <c r="H102" s="12" t="s">
        <v>90</v>
      </c>
      <c r="I102" s="12">
        <v>84</v>
      </c>
      <c r="J102" s="12" t="s">
        <v>89</v>
      </c>
      <c r="K102" s="14">
        <v>94</v>
      </c>
      <c r="L102" s="12" t="s">
        <v>89</v>
      </c>
      <c r="M102" s="52" t="s">
        <v>91</v>
      </c>
      <c r="N102" s="52" t="s">
        <v>91</v>
      </c>
      <c r="O102" s="52" t="s">
        <v>91</v>
      </c>
      <c r="P102" s="53" t="str">
        <f t="shared" si="4"/>
        <v>Giỏi</v>
      </c>
      <c r="Q102" s="53" t="str">
        <f t="shared" si="5"/>
        <v>Đạt</v>
      </c>
      <c r="R102" s="26" t="str">
        <f t="shared" si="6"/>
        <v>Đạt</v>
      </c>
      <c r="S102" s="56">
        <f t="shared" si="7"/>
        <v>83.333333333333329</v>
      </c>
    </row>
    <row r="103" spans="1:19" s="29" customFormat="1" ht="20.100000000000001" customHeight="1">
      <c r="A103" s="74">
        <v>96</v>
      </c>
      <c r="B103" s="110" t="s">
        <v>120</v>
      </c>
      <c r="C103" s="101" t="s">
        <v>121</v>
      </c>
      <c r="D103" s="80" t="s">
        <v>7</v>
      </c>
      <c r="E103" s="78" t="s">
        <v>122</v>
      </c>
      <c r="F103" s="78" t="s">
        <v>98</v>
      </c>
      <c r="G103" s="27" t="s">
        <v>123</v>
      </c>
      <c r="H103" s="27" t="s">
        <v>89</v>
      </c>
      <c r="I103" s="28" t="s">
        <v>117</v>
      </c>
      <c r="J103" s="27" t="s">
        <v>89</v>
      </c>
      <c r="K103" s="28" t="s">
        <v>117</v>
      </c>
      <c r="L103" s="27" t="s">
        <v>89</v>
      </c>
      <c r="M103" s="28" t="s">
        <v>91</v>
      </c>
      <c r="N103" s="28" t="s">
        <v>91</v>
      </c>
      <c r="O103" s="28" t="s">
        <v>91</v>
      </c>
      <c r="P103" s="53" t="str">
        <f t="shared" si="4"/>
        <v>Giỏi</v>
      </c>
      <c r="Q103" s="53" t="str">
        <f t="shared" si="5"/>
        <v>Đạt</v>
      </c>
      <c r="R103" s="25" t="str">
        <f t="shared" si="6"/>
        <v>Đạt</v>
      </c>
      <c r="S103" s="56">
        <f t="shared" si="7"/>
        <v>83.333333333333329</v>
      </c>
    </row>
    <row r="104" spans="1:19" s="29" customFormat="1" ht="20.100000000000001" customHeight="1">
      <c r="A104" s="72">
        <v>97</v>
      </c>
      <c r="B104" s="110" t="s">
        <v>159</v>
      </c>
      <c r="C104" s="101" t="s">
        <v>160</v>
      </c>
      <c r="D104" s="80" t="s">
        <v>7</v>
      </c>
      <c r="E104" s="78" t="s">
        <v>149</v>
      </c>
      <c r="F104" s="95" t="s">
        <v>147</v>
      </c>
      <c r="G104" s="27" t="s">
        <v>117</v>
      </c>
      <c r="H104" s="27" t="s">
        <v>89</v>
      </c>
      <c r="I104" s="28" t="s">
        <v>126</v>
      </c>
      <c r="J104" s="27" t="s">
        <v>89</v>
      </c>
      <c r="K104" s="28" t="s">
        <v>112</v>
      </c>
      <c r="L104" s="27" t="s">
        <v>89</v>
      </c>
      <c r="M104" s="28" t="s">
        <v>91</v>
      </c>
      <c r="N104" s="28" t="s">
        <v>91</v>
      </c>
      <c r="O104" s="28" t="s">
        <v>91</v>
      </c>
      <c r="P104" s="53" t="str">
        <f t="shared" si="4"/>
        <v>Giỏi</v>
      </c>
      <c r="Q104" s="53" t="str">
        <f t="shared" si="5"/>
        <v>Đạt</v>
      </c>
      <c r="R104" s="25" t="str">
        <f t="shared" si="6"/>
        <v>Đạt</v>
      </c>
      <c r="S104" s="56">
        <f t="shared" si="7"/>
        <v>83.333333333333329</v>
      </c>
    </row>
    <row r="105" spans="1:19" s="29" customFormat="1" ht="20.100000000000001" customHeight="1">
      <c r="A105" s="74">
        <v>98</v>
      </c>
      <c r="B105" s="125" t="s">
        <v>56</v>
      </c>
      <c r="C105" s="101" t="s">
        <v>161</v>
      </c>
      <c r="D105" s="80" t="s">
        <v>7</v>
      </c>
      <c r="E105" s="79" t="s">
        <v>162</v>
      </c>
      <c r="F105" s="79" t="s">
        <v>163</v>
      </c>
      <c r="G105" s="27" t="s">
        <v>117</v>
      </c>
      <c r="H105" s="27" t="s">
        <v>89</v>
      </c>
      <c r="I105" s="28" t="s">
        <v>117</v>
      </c>
      <c r="J105" s="27" t="s">
        <v>89</v>
      </c>
      <c r="K105" s="28" t="s">
        <v>123</v>
      </c>
      <c r="L105" s="27" t="s">
        <v>89</v>
      </c>
      <c r="M105" s="28" t="s">
        <v>91</v>
      </c>
      <c r="N105" s="28" t="s">
        <v>91</v>
      </c>
      <c r="O105" s="28" t="s">
        <v>91</v>
      </c>
      <c r="P105" s="53" t="str">
        <f t="shared" si="4"/>
        <v>Giỏi</v>
      </c>
      <c r="Q105" s="53" t="str">
        <f t="shared" si="5"/>
        <v>Đạt</v>
      </c>
      <c r="R105" s="25" t="str">
        <f t="shared" si="6"/>
        <v>Đạt</v>
      </c>
      <c r="S105" s="56">
        <f t="shared" si="7"/>
        <v>83.333333333333329</v>
      </c>
    </row>
    <row r="106" spans="1:19" s="29" customFormat="1" ht="20.100000000000001" customHeight="1">
      <c r="A106" s="72">
        <v>99</v>
      </c>
      <c r="B106" s="119" t="s">
        <v>70</v>
      </c>
      <c r="C106" s="98" t="s">
        <v>47</v>
      </c>
      <c r="D106" s="87" t="s">
        <v>7</v>
      </c>
      <c r="E106" s="89" t="s">
        <v>243</v>
      </c>
      <c r="F106" s="89" t="s">
        <v>163</v>
      </c>
      <c r="G106" s="30">
        <v>81</v>
      </c>
      <c r="H106" s="21" t="s">
        <v>89</v>
      </c>
      <c r="I106" s="21">
        <v>85</v>
      </c>
      <c r="J106" s="21" t="s">
        <v>89</v>
      </c>
      <c r="K106" s="21">
        <v>84</v>
      </c>
      <c r="L106" s="21" t="s">
        <v>89</v>
      </c>
      <c r="M106" s="21" t="s">
        <v>91</v>
      </c>
      <c r="N106" s="21" t="s">
        <v>91</v>
      </c>
      <c r="O106" s="21" t="s">
        <v>91</v>
      </c>
      <c r="P106" s="53" t="str">
        <f t="shared" si="4"/>
        <v>Giỏi</v>
      </c>
      <c r="Q106" s="53" t="str">
        <f t="shared" si="5"/>
        <v>Đạt</v>
      </c>
      <c r="R106" s="25" t="str">
        <f t="shared" si="6"/>
        <v>Đạt</v>
      </c>
      <c r="S106" s="56">
        <f t="shared" si="7"/>
        <v>83.333333333333329</v>
      </c>
    </row>
    <row r="107" spans="1:19" s="29" customFormat="1" ht="20.100000000000001" customHeight="1">
      <c r="A107" s="74">
        <v>100</v>
      </c>
      <c r="B107" s="119" t="s">
        <v>185</v>
      </c>
      <c r="C107" s="98" t="s">
        <v>284</v>
      </c>
      <c r="D107" s="87" t="s">
        <v>7</v>
      </c>
      <c r="E107" s="89" t="s">
        <v>255</v>
      </c>
      <c r="F107" s="89" t="s">
        <v>163</v>
      </c>
      <c r="G107" s="30">
        <v>82</v>
      </c>
      <c r="H107" s="21" t="s">
        <v>89</v>
      </c>
      <c r="I107" s="21">
        <v>80</v>
      </c>
      <c r="J107" s="21" t="s">
        <v>89</v>
      </c>
      <c r="K107" s="21">
        <v>88</v>
      </c>
      <c r="L107" s="21" t="s">
        <v>89</v>
      </c>
      <c r="M107" s="21" t="s">
        <v>91</v>
      </c>
      <c r="N107" s="21" t="s">
        <v>91</v>
      </c>
      <c r="O107" s="21" t="s">
        <v>91</v>
      </c>
      <c r="P107" s="53" t="str">
        <f t="shared" si="4"/>
        <v>Giỏi</v>
      </c>
      <c r="Q107" s="53" t="str">
        <f t="shared" si="5"/>
        <v>Đạt</v>
      </c>
      <c r="R107" s="25" t="str">
        <f t="shared" si="6"/>
        <v>Đạt</v>
      </c>
      <c r="S107" s="56">
        <f t="shared" si="7"/>
        <v>83.333333333333329</v>
      </c>
    </row>
    <row r="108" spans="1:19" s="17" customFormat="1" ht="20.100000000000001" customHeight="1">
      <c r="A108" s="72">
        <v>101</v>
      </c>
      <c r="B108" s="113" t="s">
        <v>312</v>
      </c>
      <c r="C108" s="103" t="s">
        <v>313</v>
      </c>
      <c r="D108" s="84" t="s">
        <v>7</v>
      </c>
      <c r="E108" s="83" t="s">
        <v>305</v>
      </c>
      <c r="F108" s="83" t="s">
        <v>93</v>
      </c>
      <c r="G108" s="33">
        <v>83</v>
      </c>
      <c r="H108" s="33" t="s">
        <v>89</v>
      </c>
      <c r="I108" s="33">
        <v>85</v>
      </c>
      <c r="J108" s="33" t="s">
        <v>89</v>
      </c>
      <c r="K108" s="33">
        <v>82</v>
      </c>
      <c r="L108" s="33" t="s">
        <v>89</v>
      </c>
      <c r="M108" s="33" t="s">
        <v>91</v>
      </c>
      <c r="N108" s="33" t="s">
        <v>91</v>
      </c>
      <c r="O108" s="33" t="s">
        <v>91</v>
      </c>
      <c r="P108" s="53" t="str">
        <f t="shared" si="4"/>
        <v>Giỏi</v>
      </c>
      <c r="Q108" s="53" t="str">
        <f t="shared" si="5"/>
        <v>Đạt</v>
      </c>
      <c r="R108" s="25" t="str">
        <f t="shared" si="6"/>
        <v>Đạt</v>
      </c>
      <c r="S108" s="56">
        <f t="shared" si="7"/>
        <v>83.333333333333329</v>
      </c>
    </row>
    <row r="109" spans="1:19" s="17" customFormat="1" ht="20.100000000000001" customHeight="1">
      <c r="A109" s="74">
        <v>102</v>
      </c>
      <c r="B109" s="114" t="s">
        <v>319</v>
      </c>
      <c r="C109" s="104" t="s">
        <v>208</v>
      </c>
      <c r="D109" s="74" t="s">
        <v>7</v>
      </c>
      <c r="E109" s="85" t="s">
        <v>320</v>
      </c>
      <c r="F109" s="73" t="s">
        <v>177</v>
      </c>
      <c r="G109" s="21">
        <v>83</v>
      </c>
      <c r="H109" s="33" t="s">
        <v>89</v>
      </c>
      <c r="I109" s="21">
        <v>81</v>
      </c>
      <c r="J109" s="33" t="s">
        <v>89</v>
      </c>
      <c r="K109" s="21">
        <v>86</v>
      </c>
      <c r="L109" s="33" t="s">
        <v>89</v>
      </c>
      <c r="M109" s="33" t="s">
        <v>91</v>
      </c>
      <c r="N109" s="33" t="s">
        <v>91</v>
      </c>
      <c r="O109" s="33" t="s">
        <v>91</v>
      </c>
      <c r="P109" s="53" t="str">
        <f t="shared" si="4"/>
        <v>Giỏi</v>
      </c>
      <c r="Q109" s="53" t="str">
        <f t="shared" si="5"/>
        <v>Đạt</v>
      </c>
      <c r="R109" s="25" t="str">
        <f t="shared" si="6"/>
        <v>Đạt</v>
      </c>
      <c r="S109" s="56">
        <f t="shared" si="7"/>
        <v>83.333333333333329</v>
      </c>
    </row>
    <row r="110" spans="1:19" s="17" customFormat="1" ht="20.100000000000001" customHeight="1">
      <c r="A110" s="72">
        <v>103</v>
      </c>
      <c r="B110" s="114" t="s">
        <v>321</v>
      </c>
      <c r="C110" s="104" t="s">
        <v>288</v>
      </c>
      <c r="D110" s="76" t="s">
        <v>36</v>
      </c>
      <c r="E110" s="75" t="s">
        <v>322</v>
      </c>
      <c r="F110" s="73" t="s">
        <v>177</v>
      </c>
      <c r="G110" s="21">
        <v>80</v>
      </c>
      <c r="H110" s="33" t="s">
        <v>89</v>
      </c>
      <c r="I110" s="21">
        <v>88</v>
      </c>
      <c r="J110" s="33" t="s">
        <v>89</v>
      </c>
      <c r="K110" s="21">
        <v>82</v>
      </c>
      <c r="L110" s="33" t="s">
        <v>89</v>
      </c>
      <c r="M110" s="33" t="s">
        <v>91</v>
      </c>
      <c r="N110" s="33" t="s">
        <v>91</v>
      </c>
      <c r="O110" s="33" t="s">
        <v>91</v>
      </c>
      <c r="P110" s="53" t="str">
        <f t="shared" si="4"/>
        <v>Giỏi</v>
      </c>
      <c r="Q110" s="53" t="str">
        <f t="shared" si="5"/>
        <v>Đạt</v>
      </c>
      <c r="R110" s="25" t="str">
        <f t="shared" si="6"/>
        <v>Đạt</v>
      </c>
      <c r="S110" s="56">
        <f t="shared" si="7"/>
        <v>83.333333333333329</v>
      </c>
    </row>
    <row r="111" spans="1:19" s="17" customFormat="1" ht="20.100000000000001" customHeight="1">
      <c r="A111" s="74">
        <v>104</v>
      </c>
      <c r="B111" s="113" t="s">
        <v>331</v>
      </c>
      <c r="C111" s="103" t="s">
        <v>332</v>
      </c>
      <c r="D111" s="84" t="s">
        <v>7</v>
      </c>
      <c r="E111" s="83" t="s">
        <v>305</v>
      </c>
      <c r="F111" s="83" t="s">
        <v>93</v>
      </c>
      <c r="G111" s="39">
        <v>87</v>
      </c>
      <c r="H111" s="39" t="s">
        <v>89</v>
      </c>
      <c r="I111" s="37">
        <v>81</v>
      </c>
      <c r="J111" s="39" t="s">
        <v>89</v>
      </c>
      <c r="K111" s="37">
        <v>82</v>
      </c>
      <c r="L111" s="39" t="s">
        <v>89</v>
      </c>
      <c r="M111" s="39" t="s">
        <v>91</v>
      </c>
      <c r="N111" s="39" t="s">
        <v>91</v>
      </c>
      <c r="O111" s="39" t="s">
        <v>91</v>
      </c>
      <c r="P111" s="53" t="str">
        <f t="shared" si="4"/>
        <v>Giỏi</v>
      </c>
      <c r="Q111" s="53" t="str">
        <f t="shared" si="5"/>
        <v>Đạt</v>
      </c>
      <c r="R111" s="25" t="str">
        <f t="shared" si="6"/>
        <v>Đạt</v>
      </c>
      <c r="S111" s="56">
        <f t="shared" si="7"/>
        <v>83.333333333333329</v>
      </c>
    </row>
    <row r="112" spans="1:19" s="17" customFormat="1" ht="20.100000000000001" customHeight="1">
      <c r="A112" s="72">
        <v>105</v>
      </c>
      <c r="B112" s="117" t="s">
        <v>365</v>
      </c>
      <c r="C112" s="102" t="s">
        <v>366</v>
      </c>
      <c r="D112" s="92" t="s">
        <v>7</v>
      </c>
      <c r="E112" s="91" t="s">
        <v>355</v>
      </c>
      <c r="F112" s="91" t="s">
        <v>169</v>
      </c>
      <c r="G112" s="32">
        <v>83</v>
      </c>
      <c r="H112" s="42" t="s">
        <v>89</v>
      </c>
      <c r="I112" s="42">
        <v>83</v>
      </c>
      <c r="J112" s="32" t="s">
        <v>89</v>
      </c>
      <c r="K112" s="42">
        <v>84</v>
      </c>
      <c r="L112" s="43" t="s">
        <v>89</v>
      </c>
      <c r="M112" s="42" t="s">
        <v>91</v>
      </c>
      <c r="N112" s="42" t="s">
        <v>91</v>
      </c>
      <c r="O112" s="42" t="s">
        <v>91</v>
      </c>
      <c r="P112" s="53" t="str">
        <f t="shared" si="4"/>
        <v>Giỏi</v>
      </c>
      <c r="Q112" s="53" t="str">
        <f t="shared" si="5"/>
        <v>Đạt</v>
      </c>
      <c r="R112" s="25" t="str">
        <f t="shared" si="6"/>
        <v>Đạt</v>
      </c>
      <c r="S112" s="56">
        <f t="shared" si="7"/>
        <v>83.333333333333329</v>
      </c>
    </row>
    <row r="113" spans="1:19" s="17" customFormat="1" ht="20.100000000000001" customHeight="1">
      <c r="A113" s="74">
        <v>106</v>
      </c>
      <c r="B113" s="124" t="s">
        <v>372</v>
      </c>
      <c r="C113" s="99" t="s">
        <v>9</v>
      </c>
      <c r="D113" s="92" t="s">
        <v>7</v>
      </c>
      <c r="E113" s="91" t="s">
        <v>371</v>
      </c>
      <c r="F113" s="91" t="s">
        <v>179</v>
      </c>
      <c r="G113" s="32">
        <v>80</v>
      </c>
      <c r="H113" s="42" t="s">
        <v>89</v>
      </c>
      <c r="I113" s="42">
        <v>85</v>
      </c>
      <c r="J113" s="32" t="s">
        <v>89</v>
      </c>
      <c r="K113" s="42">
        <v>85</v>
      </c>
      <c r="L113" s="45" t="s">
        <v>89</v>
      </c>
      <c r="M113" s="42" t="s">
        <v>91</v>
      </c>
      <c r="N113" s="42" t="s">
        <v>91</v>
      </c>
      <c r="O113" s="42" t="s">
        <v>91</v>
      </c>
      <c r="P113" s="53" t="str">
        <f t="shared" si="4"/>
        <v>Giỏi</v>
      </c>
      <c r="Q113" s="53" t="str">
        <f t="shared" si="5"/>
        <v>Đạt</v>
      </c>
      <c r="R113" s="25" t="str">
        <f t="shared" si="6"/>
        <v>Đạt</v>
      </c>
      <c r="S113" s="56">
        <f t="shared" si="7"/>
        <v>83.333333333333329</v>
      </c>
    </row>
    <row r="114" spans="1:19" s="17" customFormat="1" ht="20.100000000000001" customHeight="1">
      <c r="A114" s="72">
        <v>107</v>
      </c>
      <c r="B114" s="122" t="s">
        <v>414</v>
      </c>
      <c r="C114" s="102" t="s">
        <v>75</v>
      </c>
      <c r="D114" s="92" t="s">
        <v>7</v>
      </c>
      <c r="E114" s="91" t="s">
        <v>408</v>
      </c>
      <c r="F114" s="91" t="s">
        <v>362</v>
      </c>
      <c r="G114" s="32">
        <v>82</v>
      </c>
      <c r="H114" s="42" t="s">
        <v>89</v>
      </c>
      <c r="I114" s="42">
        <v>86</v>
      </c>
      <c r="J114" s="32" t="s">
        <v>89</v>
      </c>
      <c r="K114" s="42">
        <v>82</v>
      </c>
      <c r="L114" s="45" t="s">
        <v>89</v>
      </c>
      <c r="M114" s="42" t="s">
        <v>91</v>
      </c>
      <c r="N114" s="42" t="s">
        <v>91</v>
      </c>
      <c r="O114" s="42" t="s">
        <v>91</v>
      </c>
      <c r="P114" s="53" t="str">
        <f t="shared" si="4"/>
        <v>Giỏi</v>
      </c>
      <c r="Q114" s="53" t="str">
        <f t="shared" si="5"/>
        <v>Đạt</v>
      </c>
      <c r="R114" s="25" t="str">
        <f t="shared" si="6"/>
        <v>Đạt</v>
      </c>
      <c r="S114" s="56">
        <f t="shared" si="7"/>
        <v>83.333333333333329</v>
      </c>
    </row>
    <row r="115" spans="1:19" s="17" customFormat="1" ht="20.100000000000001" customHeight="1">
      <c r="A115" s="74">
        <v>108</v>
      </c>
      <c r="B115" s="110" t="s">
        <v>124</v>
      </c>
      <c r="C115" s="101" t="s">
        <v>125</v>
      </c>
      <c r="D115" s="80" t="s">
        <v>7</v>
      </c>
      <c r="E115" s="78" t="s">
        <v>111</v>
      </c>
      <c r="F115" s="78" t="s">
        <v>98</v>
      </c>
      <c r="G115" s="27" t="s">
        <v>126</v>
      </c>
      <c r="H115" s="27" t="s">
        <v>89</v>
      </c>
      <c r="I115" s="28" t="s">
        <v>126</v>
      </c>
      <c r="J115" s="27" t="s">
        <v>89</v>
      </c>
      <c r="K115" s="28" t="s">
        <v>112</v>
      </c>
      <c r="L115" s="27" t="s">
        <v>89</v>
      </c>
      <c r="M115" s="28" t="s">
        <v>91</v>
      </c>
      <c r="N115" s="28" t="s">
        <v>91</v>
      </c>
      <c r="O115" s="28" t="s">
        <v>91</v>
      </c>
      <c r="P115" s="53" t="str">
        <f t="shared" si="4"/>
        <v>Giỏi</v>
      </c>
      <c r="Q115" s="53" t="str">
        <f t="shared" si="5"/>
        <v>Đạt</v>
      </c>
      <c r="R115" s="25" t="str">
        <f t="shared" si="6"/>
        <v>Đạt</v>
      </c>
      <c r="S115" s="56">
        <f t="shared" si="7"/>
        <v>83</v>
      </c>
    </row>
    <row r="116" spans="1:19" s="17" customFormat="1" ht="20.100000000000001" customHeight="1">
      <c r="A116" s="72">
        <v>109</v>
      </c>
      <c r="B116" s="126" t="s">
        <v>164</v>
      </c>
      <c r="C116" s="105" t="s">
        <v>165</v>
      </c>
      <c r="D116" s="96" t="s">
        <v>7</v>
      </c>
      <c r="E116" s="95" t="s">
        <v>166</v>
      </c>
      <c r="F116" s="95" t="s">
        <v>147</v>
      </c>
      <c r="G116" s="27" t="s">
        <v>112</v>
      </c>
      <c r="H116" s="27" t="s">
        <v>89</v>
      </c>
      <c r="I116" s="28" t="s">
        <v>126</v>
      </c>
      <c r="J116" s="27" t="s">
        <v>89</v>
      </c>
      <c r="K116" s="28" t="s">
        <v>126</v>
      </c>
      <c r="L116" s="27" t="s">
        <v>89</v>
      </c>
      <c r="M116" s="28" t="s">
        <v>91</v>
      </c>
      <c r="N116" s="28" t="s">
        <v>91</v>
      </c>
      <c r="O116" s="28" t="s">
        <v>91</v>
      </c>
      <c r="P116" s="53" t="str">
        <f t="shared" si="4"/>
        <v>Giỏi</v>
      </c>
      <c r="Q116" s="53" t="str">
        <f t="shared" si="5"/>
        <v>Đạt</v>
      </c>
      <c r="R116" s="25" t="str">
        <f t="shared" si="6"/>
        <v>Đạt</v>
      </c>
      <c r="S116" s="56">
        <f t="shared" si="7"/>
        <v>83</v>
      </c>
    </row>
    <row r="117" spans="1:19" s="17" customFormat="1" ht="20.100000000000001" customHeight="1">
      <c r="A117" s="74">
        <v>110</v>
      </c>
      <c r="B117" s="125" t="s">
        <v>96</v>
      </c>
      <c r="C117" s="101" t="s">
        <v>167</v>
      </c>
      <c r="D117" s="80" t="s">
        <v>7</v>
      </c>
      <c r="E117" s="79" t="s">
        <v>168</v>
      </c>
      <c r="F117" s="79" t="s">
        <v>169</v>
      </c>
      <c r="G117" s="27" t="s">
        <v>126</v>
      </c>
      <c r="H117" s="27" t="s">
        <v>89</v>
      </c>
      <c r="I117" s="28" t="s">
        <v>123</v>
      </c>
      <c r="J117" s="27" t="s">
        <v>89</v>
      </c>
      <c r="K117" s="28" t="s">
        <v>117</v>
      </c>
      <c r="L117" s="27" t="s">
        <v>89</v>
      </c>
      <c r="M117" s="28" t="s">
        <v>91</v>
      </c>
      <c r="N117" s="28" t="s">
        <v>91</v>
      </c>
      <c r="O117" s="28" t="s">
        <v>91</v>
      </c>
      <c r="P117" s="53" t="str">
        <f t="shared" si="4"/>
        <v>Giỏi</v>
      </c>
      <c r="Q117" s="53" t="str">
        <f t="shared" si="5"/>
        <v>Đạt</v>
      </c>
      <c r="R117" s="25" t="str">
        <f t="shared" si="6"/>
        <v>Đạt</v>
      </c>
      <c r="S117" s="56">
        <f t="shared" si="7"/>
        <v>83</v>
      </c>
    </row>
    <row r="118" spans="1:19" s="17" customFormat="1" ht="20.100000000000001" customHeight="1">
      <c r="A118" s="72">
        <v>111</v>
      </c>
      <c r="B118" s="108" t="s">
        <v>49</v>
      </c>
      <c r="C118" s="104" t="s">
        <v>167</v>
      </c>
      <c r="D118" s="74" t="s">
        <v>7</v>
      </c>
      <c r="E118" s="73" t="s">
        <v>310</v>
      </c>
      <c r="F118" s="73" t="s">
        <v>177</v>
      </c>
      <c r="G118" s="21">
        <v>83</v>
      </c>
      <c r="H118" s="33" t="s">
        <v>89</v>
      </c>
      <c r="I118" s="33">
        <v>83</v>
      </c>
      <c r="J118" s="33" t="s">
        <v>89</v>
      </c>
      <c r="K118" s="33">
        <v>83</v>
      </c>
      <c r="L118" s="33" t="s">
        <v>89</v>
      </c>
      <c r="M118" s="33" t="s">
        <v>91</v>
      </c>
      <c r="N118" s="33" t="s">
        <v>91</v>
      </c>
      <c r="O118" s="33" t="s">
        <v>91</v>
      </c>
      <c r="P118" s="53" t="str">
        <f t="shared" si="4"/>
        <v>Giỏi</v>
      </c>
      <c r="Q118" s="53" t="str">
        <f t="shared" si="5"/>
        <v>Đạt</v>
      </c>
      <c r="R118" s="25" t="str">
        <f t="shared" si="6"/>
        <v>Đạt</v>
      </c>
      <c r="S118" s="56">
        <f t="shared" si="7"/>
        <v>83</v>
      </c>
    </row>
    <row r="119" spans="1:19" s="17" customFormat="1" ht="20.100000000000001" customHeight="1">
      <c r="A119" s="74">
        <v>112</v>
      </c>
      <c r="B119" s="113" t="s">
        <v>278</v>
      </c>
      <c r="C119" s="103" t="s">
        <v>324</v>
      </c>
      <c r="D119" s="84" t="s">
        <v>7</v>
      </c>
      <c r="E119" s="83" t="s">
        <v>305</v>
      </c>
      <c r="F119" s="83" t="s">
        <v>93</v>
      </c>
      <c r="G119" s="33">
        <v>83</v>
      </c>
      <c r="H119" s="33" t="s">
        <v>89</v>
      </c>
      <c r="I119" s="21">
        <v>83</v>
      </c>
      <c r="J119" s="33" t="s">
        <v>89</v>
      </c>
      <c r="K119" s="21">
        <v>83</v>
      </c>
      <c r="L119" s="33" t="s">
        <v>89</v>
      </c>
      <c r="M119" s="33" t="s">
        <v>91</v>
      </c>
      <c r="N119" s="33" t="s">
        <v>91</v>
      </c>
      <c r="O119" s="33" t="s">
        <v>91</v>
      </c>
      <c r="P119" s="53" t="str">
        <f t="shared" si="4"/>
        <v>Giỏi</v>
      </c>
      <c r="Q119" s="53" t="str">
        <f t="shared" si="5"/>
        <v>Đạt</v>
      </c>
      <c r="R119" s="25" t="str">
        <f t="shared" si="6"/>
        <v>Đạt</v>
      </c>
      <c r="S119" s="56">
        <f t="shared" si="7"/>
        <v>83</v>
      </c>
    </row>
    <row r="120" spans="1:19" s="17" customFormat="1" ht="20.100000000000001" customHeight="1">
      <c r="A120" s="72">
        <v>113</v>
      </c>
      <c r="B120" s="108" t="s">
        <v>65</v>
      </c>
      <c r="C120" s="104" t="s">
        <v>327</v>
      </c>
      <c r="D120" s="74" t="s">
        <v>7</v>
      </c>
      <c r="E120" s="73" t="s">
        <v>328</v>
      </c>
      <c r="F120" s="73" t="s">
        <v>177</v>
      </c>
      <c r="G120" s="37">
        <v>83</v>
      </c>
      <c r="H120" s="39" t="s">
        <v>89</v>
      </c>
      <c r="I120" s="37">
        <v>83</v>
      </c>
      <c r="J120" s="39" t="s">
        <v>89</v>
      </c>
      <c r="K120" s="37">
        <v>83</v>
      </c>
      <c r="L120" s="39" t="s">
        <v>89</v>
      </c>
      <c r="M120" s="39" t="s">
        <v>91</v>
      </c>
      <c r="N120" s="39" t="s">
        <v>91</v>
      </c>
      <c r="O120" s="39" t="s">
        <v>91</v>
      </c>
      <c r="P120" s="53" t="str">
        <f t="shared" si="4"/>
        <v>Giỏi</v>
      </c>
      <c r="Q120" s="53" t="str">
        <f t="shared" si="5"/>
        <v>Đạt</v>
      </c>
      <c r="R120" s="25" t="str">
        <f t="shared" si="6"/>
        <v>Đạt</v>
      </c>
      <c r="S120" s="56">
        <f t="shared" si="7"/>
        <v>83</v>
      </c>
    </row>
    <row r="121" spans="1:19" s="17" customFormat="1" ht="20.100000000000001" customHeight="1">
      <c r="A121" s="74">
        <v>114</v>
      </c>
      <c r="B121" s="113" t="s">
        <v>333</v>
      </c>
      <c r="C121" s="103" t="s">
        <v>29</v>
      </c>
      <c r="D121" s="84" t="s">
        <v>7</v>
      </c>
      <c r="E121" s="83" t="s">
        <v>305</v>
      </c>
      <c r="F121" s="83" t="s">
        <v>93</v>
      </c>
      <c r="G121" s="39">
        <v>83</v>
      </c>
      <c r="H121" s="39" t="s">
        <v>89</v>
      </c>
      <c r="I121" s="37">
        <v>83</v>
      </c>
      <c r="J121" s="39" t="s">
        <v>89</v>
      </c>
      <c r="K121" s="37">
        <v>83</v>
      </c>
      <c r="L121" s="39" t="s">
        <v>89</v>
      </c>
      <c r="M121" s="39" t="s">
        <v>91</v>
      </c>
      <c r="N121" s="39" t="s">
        <v>91</v>
      </c>
      <c r="O121" s="39" t="s">
        <v>91</v>
      </c>
      <c r="P121" s="53" t="str">
        <f t="shared" si="4"/>
        <v>Giỏi</v>
      </c>
      <c r="Q121" s="53" t="str">
        <f t="shared" si="5"/>
        <v>Đạt</v>
      </c>
      <c r="R121" s="25" t="str">
        <f t="shared" si="6"/>
        <v>Đạt</v>
      </c>
      <c r="S121" s="56">
        <f t="shared" si="7"/>
        <v>83</v>
      </c>
    </row>
    <row r="122" spans="1:19" s="17" customFormat="1" ht="20.100000000000001" customHeight="1">
      <c r="A122" s="72">
        <v>115</v>
      </c>
      <c r="B122" s="120" t="s">
        <v>391</v>
      </c>
      <c r="C122" s="99" t="s">
        <v>10</v>
      </c>
      <c r="D122" s="92" t="s">
        <v>7</v>
      </c>
      <c r="E122" s="91" t="s">
        <v>345</v>
      </c>
      <c r="F122" s="91" t="s">
        <v>341</v>
      </c>
      <c r="G122" s="32">
        <v>80</v>
      </c>
      <c r="H122" s="42" t="s">
        <v>89</v>
      </c>
      <c r="I122" s="42">
        <v>84</v>
      </c>
      <c r="J122" s="32" t="s">
        <v>89</v>
      </c>
      <c r="K122" s="42">
        <v>85</v>
      </c>
      <c r="L122" s="45" t="s">
        <v>89</v>
      </c>
      <c r="M122" s="42" t="s">
        <v>91</v>
      </c>
      <c r="N122" s="42" t="s">
        <v>91</v>
      </c>
      <c r="O122" s="42" t="s">
        <v>91</v>
      </c>
      <c r="P122" s="53" t="str">
        <f t="shared" si="4"/>
        <v>Giỏi</v>
      </c>
      <c r="Q122" s="53" t="str">
        <f t="shared" si="5"/>
        <v>Đạt</v>
      </c>
      <c r="R122" s="25" t="str">
        <f t="shared" si="6"/>
        <v>Đạt</v>
      </c>
      <c r="S122" s="56">
        <f t="shared" si="7"/>
        <v>83</v>
      </c>
    </row>
    <row r="123" spans="1:19" s="17" customFormat="1" ht="20.100000000000001" customHeight="1">
      <c r="A123" s="74">
        <v>116</v>
      </c>
      <c r="B123" s="109" t="s">
        <v>52</v>
      </c>
      <c r="C123" s="100" t="s">
        <v>38</v>
      </c>
      <c r="D123" s="76" t="s">
        <v>7</v>
      </c>
      <c r="E123" s="77" t="s">
        <v>54</v>
      </c>
      <c r="F123" s="77" t="s">
        <v>93</v>
      </c>
      <c r="G123" s="14">
        <v>81</v>
      </c>
      <c r="H123" s="12" t="s">
        <v>89</v>
      </c>
      <c r="I123" s="12">
        <v>91</v>
      </c>
      <c r="J123" s="12" t="s">
        <v>89</v>
      </c>
      <c r="K123" s="14">
        <v>76</v>
      </c>
      <c r="L123" s="12" t="s">
        <v>90</v>
      </c>
      <c r="M123" s="52" t="s">
        <v>91</v>
      </c>
      <c r="N123" s="52" t="s">
        <v>91</v>
      </c>
      <c r="O123" s="52" t="s">
        <v>91</v>
      </c>
      <c r="P123" s="53" t="str">
        <f t="shared" si="4"/>
        <v>Giỏi</v>
      </c>
      <c r="Q123" s="53" t="str">
        <f t="shared" si="5"/>
        <v>Đạt</v>
      </c>
      <c r="R123" s="26" t="str">
        <f t="shared" si="6"/>
        <v>Đạt</v>
      </c>
      <c r="S123" s="56">
        <f t="shared" si="7"/>
        <v>82.666666666666671</v>
      </c>
    </row>
    <row r="124" spans="1:19" s="17" customFormat="1" ht="20.100000000000001" customHeight="1">
      <c r="A124" s="72">
        <v>117</v>
      </c>
      <c r="B124" s="121" t="s">
        <v>170</v>
      </c>
      <c r="C124" s="105" t="s">
        <v>62</v>
      </c>
      <c r="D124" s="96" t="s">
        <v>36</v>
      </c>
      <c r="E124" s="94" t="s">
        <v>155</v>
      </c>
      <c r="F124" s="95" t="s">
        <v>147</v>
      </c>
      <c r="G124" s="27" t="s">
        <v>126</v>
      </c>
      <c r="H124" s="27" t="s">
        <v>89</v>
      </c>
      <c r="I124" s="28" t="s">
        <v>126</v>
      </c>
      <c r="J124" s="27" t="s">
        <v>89</v>
      </c>
      <c r="K124" s="28" t="s">
        <v>123</v>
      </c>
      <c r="L124" s="27" t="s">
        <v>89</v>
      </c>
      <c r="M124" s="28" t="s">
        <v>91</v>
      </c>
      <c r="N124" s="28" t="s">
        <v>91</v>
      </c>
      <c r="O124" s="28" t="s">
        <v>91</v>
      </c>
      <c r="P124" s="53" t="str">
        <f t="shared" si="4"/>
        <v>Giỏi</v>
      </c>
      <c r="Q124" s="53" t="str">
        <f t="shared" si="5"/>
        <v>Đạt</v>
      </c>
      <c r="R124" s="25" t="str">
        <f t="shared" si="6"/>
        <v>Đạt</v>
      </c>
      <c r="S124" s="56">
        <f t="shared" si="7"/>
        <v>82.666666666666671</v>
      </c>
    </row>
    <row r="125" spans="1:19" s="17" customFormat="1" ht="20.100000000000001" customHeight="1">
      <c r="A125" s="74">
        <v>118</v>
      </c>
      <c r="B125" s="119" t="s">
        <v>271</v>
      </c>
      <c r="C125" s="98" t="s">
        <v>165</v>
      </c>
      <c r="D125" s="87" t="s">
        <v>7</v>
      </c>
      <c r="E125" s="89" t="s">
        <v>243</v>
      </c>
      <c r="F125" s="89" t="s">
        <v>163</v>
      </c>
      <c r="G125" s="30">
        <v>84</v>
      </c>
      <c r="H125" s="21" t="s">
        <v>89</v>
      </c>
      <c r="I125" s="21">
        <v>81</v>
      </c>
      <c r="J125" s="21" t="s">
        <v>89</v>
      </c>
      <c r="K125" s="21">
        <v>83</v>
      </c>
      <c r="L125" s="21" t="s">
        <v>89</v>
      </c>
      <c r="M125" s="21" t="s">
        <v>91</v>
      </c>
      <c r="N125" s="21" t="s">
        <v>91</v>
      </c>
      <c r="O125" s="21" t="s">
        <v>91</v>
      </c>
      <c r="P125" s="53" t="str">
        <f t="shared" si="4"/>
        <v>Giỏi</v>
      </c>
      <c r="Q125" s="53" t="str">
        <f t="shared" si="5"/>
        <v>Đạt</v>
      </c>
      <c r="R125" s="25" t="str">
        <f t="shared" si="6"/>
        <v>Đạt</v>
      </c>
      <c r="S125" s="56">
        <f t="shared" si="7"/>
        <v>82.666666666666671</v>
      </c>
    </row>
    <row r="126" spans="1:19" s="17" customFormat="1" ht="20.100000000000001" customHeight="1">
      <c r="A126" s="72">
        <v>119</v>
      </c>
      <c r="B126" s="113" t="s">
        <v>4</v>
      </c>
      <c r="C126" s="103" t="s">
        <v>53</v>
      </c>
      <c r="D126" s="84" t="s">
        <v>7</v>
      </c>
      <c r="E126" s="83" t="s">
        <v>297</v>
      </c>
      <c r="F126" s="83" t="s">
        <v>93</v>
      </c>
      <c r="G126" s="33">
        <v>83</v>
      </c>
      <c r="H126" s="33" t="s">
        <v>89</v>
      </c>
      <c r="I126" s="33">
        <v>83</v>
      </c>
      <c r="J126" s="33" t="s">
        <v>89</v>
      </c>
      <c r="K126" s="33">
        <v>82</v>
      </c>
      <c r="L126" s="33" t="s">
        <v>89</v>
      </c>
      <c r="M126" s="33" t="s">
        <v>91</v>
      </c>
      <c r="N126" s="33" t="s">
        <v>91</v>
      </c>
      <c r="O126" s="33" t="s">
        <v>91</v>
      </c>
      <c r="P126" s="53" t="str">
        <f t="shared" si="4"/>
        <v>Giỏi</v>
      </c>
      <c r="Q126" s="53" t="str">
        <f t="shared" si="5"/>
        <v>Đạt</v>
      </c>
      <c r="R126" s="25" t="str">
        <f t="shared" si="6"/>
        <v>Đạt</v>
      </c>
      <c r="S126" s="56">
        <f t="shared" si="7"/>
        <v>82.666666666666671</v>
      </c>
    </row>
    <row r="127" spans="1:19" s="17" customFormat="1" ht="20.100000000000001" customHeight="1">
      <c r="A127" s="74">
        <v>120</v>
      </c>
      <c r="B127" s="114" t="s">
        <v>323</v>
      </c>
      <c r="C127" s="104" t="s">
        <v>254</v>
      </c>
      <c r="D127" s="76" t="s">
        <v>7</v>
      </c>
      <c r="E127" s="75" t="s">
        <v>322</v>
      </c>
      <c r="F127" s="73" t="s">
        <v>177</v>
      </c>
      <c r="G127" s="21">
        <v>83</v>
      </c>
      <c r="H127" s="33" t="s">
        <v>89</v>
      </c>
      <c r="I127" s="21">
        <v>84</v>
      </c>
      <c r="J127" s="33" t="s">
        <v>89</v>
      </c>
      <c r="K127" s="21">
        <v>81</v>
      </c>
      <c r="L127" s="33" t="s">
        <v>89</v>
      </c>
      <c r="M127" s="33" t="s">
        <v>91</v>
      </c>
      <c r="N127" s="33" t="s">
        <v>91</v>
      </c>
      <c r="O127" s="33" t="s">
        <v>91</v>
      </c>
      <c r="P127" s="53" t="str">
        <f t="shared" si="4"/>
        <v>Giỏi</v>
      </c>
      <c r="Q127" s="53" t="str">
        <f t="shared" si="5"/>
        <v>Đạt</v>
      </c>
      <c r="R127" s="25" t="str">
        <f t="shared" si="6"/>
        <v>Đạt</v>
      </c>
      <c r="S127" s="56">
        <f t="shared" si="7"/>
        <v>82.666666666666671</v>
      </c>
    </row>
    <row r="128" spans="1:19" s="17" customFormat="1" ht="20.100000000000001" customHeight="1">
      <c r="A128" s="72">
        <v>121</v>
      </c>
      <c r="B128" s="117" t="s">
        <v>96</v>
      </c>
      <c r="C128" s="102" t="s">
        <v>332</v>
      </c>
      <c r="D128" s="92" t="s">
        <v>7</v>
      </c>
      <c r="E128" s="91" t="s">
        <v>33</v>
      </c>
      <c r="F128" s="91" t="s">
        <v>169</v>
      </c>
      <c r="G128" s="32">
        <v>85</v>
      </c>
      <c r="H128" s="42" t="s">
        <v>89</v>
      </c>
      <c r="I128" s="42">
        <v>83</v>
      </c>
      <c r="J128" s="32" t="s">
        <v>89</v>
      </c>
      <c r="K128" s="42">
        <v>80</v>
      </c>
      <c r="L128" s="45" t="s">
        <v>89</v>
      </c>
      <c r="M128" s="42" t="s">
        <v>91</v>
      </c>
      <c r="N128" s="42" t="s">
        <v>91</v>
      </c>
      <c r="O128" s="42" t="s">
        <v>91</v>
      </c>
      <c r="P128" s="53" t="str">
        <f t="shared" si="4"/>
        <v>Giỏi</v>
      </c>
      <c r="Q128" s="53" t="str">
        <f t="shared" si="5"/>
        <v>Đạt</v>
      </c>
      <c r="R128" s="25" t="str">
        <f t="shared" si="6"/>
        <v>Đạt</v>
      </c>
      <c r="S128" s="56">
        <f t="shared" si="7"/>
        <v>82.666666666666671</v>
      </c>
    </row>
    <row r="129" spans="1:19" s="17" customFormat="1" ht="20.100000000000001" customHeight="1">
      <c r="A129" s="74">
        <v>122</v>
      </c>
      <c r="B129" s="117" t="s">
        <v>367</v>
      </c>
      <c r="C129" s="102" t="s">
        <v>167</v>
      </c>
      <c r="D129" s="92" t="s">
        <v>7</v>
      </c>
      <c r="E129" s="91" t="s">
        <v>355</v>
      </c>
      <c r="F129" s="91" t="s">
        <v>169</v>
      </c>
      <c r="G129" s="32">
        <v>81</v>
      </c>
      <c r="H129" s="42" t="s">
        <v>89</v>
      </c>
      <c r="I129" s="42">
        <v>82</v>
      </c>
      <c r="J129" s="32" t="s">
        <v>89</v>
      </c>
      <c r="K129" s="42">
        <v>85</v>
      </c>
      <c r="L129" s="45" t="s">
        <v>89</v>
      </c>
      <c r="M129" s="42" t="s">
        <v>91</v>
      </c>
      <c r="N129" s="42" t="s">
        <v>91</v>
      </c>
      <c r="O129" s="42" t="s">
        <v>91</v>
      </c>
      <c r="P129" s="53" t="str">
        <f t="shared" si="4"/>
        <v>Giỏi</v>
      </c>
      <c r="Q129" s="53" t="str">
        <f t="shared" si="5"/>
        <v>Đạt</v>
      </c>
      <c r="R129" s="25" t="str">
        <f t="shared" si="6"/>
        <v>Đạt</v>
      </c>
      <c r="S129" s="56">
        <f t="shared" si="7"/>
        <v>82.666666666666671</v>
      </c>
    </row>
    <row r="130" spans="1:19" s="17" customFormat="1" ht="20.100000000000001" customHeight="1">
      <c r="A130" s="72">
        <v>123</v>
      </c>
      <c r="B130" s="117" t="s">
        <v>401</v>
      </c>
      <c r="C130" s="102" t="s">
        <v>9</v>
      </c>
      <c r="D130" s="92" t="s">
        <v>7</v>
      </c>
      <c r="E130" s="91" t="s">
        <v>394</v>
      </c>
      <c r="F130" s="91" t="s">
        <v>169</v>
      </c>
      <c r="G130" s="32">
        <v>87</v>
      </c>
      <c r="H130" s="42" t="s">
        <v>89</v>
      </c>
      <c r="I130" s="42">
        <v>80</v>
      </c>
      <c r="J130" s="32" t="s">
        <v>89</v>
      </c>
      <c r="K130" s="42">
        <v>81</v>
      </c>
      <c r="L130" s="45" t="s">
        <v>89</v>
      </c>
      <c r="M130" s="42" t="s">
        <v>91</v>
      </c>
      <c r="N130" s="42" t="s">
        <v>91</v>
      </c>
      <c r="O130" s="42" t="s">
        <v>91</v>
      </c>
      <c r="P130" s="53" t="str">
        <f t="shared" si="4"/>
        <v>Giỏi</v>
      </c>
      <c r="Q130" s="53" t="str">
        <f t="shared" si="5"/>
        <v>Đạt</v>
      </c>
      <c r="R130" s="25" t="str">
        <f t="shared" si="6"/>
        <v>Đạt</v>
      </c>
      <c r="S130" s="56">
        <f t="shared" si="7"/>
        <v>82.666666666666671</v>
      </c>
    </row>
    <row r="131" spans="1:19" s="17" customFormat="1" ht="20.100000000000001" customHeight="1">
      <c r="A131" s="74">
        <v>124</v>
      </c>
      <c r="B131" s="122" t="s">
        <v>39</v>
      </c>
      <c r="C131" s="102" t="s">
        <v>421</v>
      </c>
      <c r="D131" s="92" t="s">
        <v>7</v>
      </c>
      <c r="E131" s="91" t="s">
        <v>406</v>
      </c>
      <c r="F131" s="91" t="s">
        <v>362</v>
      </c>
      <c r="G131" s="32">
        <v>81</v>
      </c>
      <c r="H131" s="42" t="s">
        <v>89</v>
      </c>
      <c r="I131" s="42">
        <v>85</v>
      </c>
      <c r="J131" s="32" t="s">
        <v>89</v>
      </c>
      <c r="K131" s="42">
        <v>82</v>
      </c>
      <c r="L131" s="45" t="s">
        <v>89</v>
      </c>
      <c r="M131" s="42" t="s">
        <v>91</v>
      </c>
      <c r="N131" s="42" t="s">
        <v>91</v>
      </c>
      <c r="O131" s="42" t="s">
        <v>91</v>
      </c>
      <c r="P131" s="53" t="str">
        <f t="shared" si="4"/>
        <v>Giỏi</v>
      </c>
      <c r="Q131" s="53" t="str">
        <f t="shared" si="5"/>
        <v>Đạt</v>
      </c>
      <c r="R131" s="25" t="str">
        <f t="shared" si="6"/>
        <v>Đạt</v>
      </c>
      <c r="S131" s="56">
        <f t="shared" si="7"/>
        <v>82.666666666666671</v>
      </c>
    </row>
    <row r="132" spans="1:19" s="17" customFormat="1" ht="20.100000000000001" customHeight="1">
      <c r="A132" s="72">
        <v>125</v>
      </c>
      <c r="B132" s="120" t="s">
        <v>302</v>
      </c>
      <c r="C132" s="99" t="s">
        <v>125</v>
      </c>
      <c r="D132" s="92" t="s">
        <v>7</v>
      </c>
      <c r="E132" s="91" t="s">
        <v>354</v>
      </c>
      <c r="F132" s="91" t="s">
        <v>179</v>
      </c>
      <c r="G132" s="32">
        <v>82</v>
      </c>
      <c r="H132" s="42" t="s">
        <v>89</v>
      </c>
      <c r="I132" s="42">
        <v>83</v>
      </c>
      <c r="J132" s="32" t="s">
        <v>89</v>
      </c>
      <c r="K132" s="42">
        <v>83</v>
      </c>
      <c r="L132" s="45" t="s">
        <v>89</v>
      </c>
      <c r="M132" s="42" t="s">
        <v>91</v>
      </c>
      <c r="N132" s="42" t="s">
        <v>91</v>
      </c>
      <c r="O132" s="42" t="s">
        <v>91</v>
      </c>
      <c r="P132" s="53" t="str">
        <f t="shared" si="4"/>
        <v>Giỏi</v>
      </c>
      <c r="Q132" s="53" t="str">
        <f t="shared" si="5"/>
        <v>Đạt</v>
      </c>
      <c r="R132" s="25" t="str">
        <f t="shared" si="6"/>
        <v>Đạt</v>
      </c>
      <c r="S132" s="56">
        <f t="shared" si="7"/>
        <v>82.666666666666671</v>
      </c>
    </row>
    <row r="133" spans="1:19" s="17" customFormat="1" ht="20.100000000000001" customHeight="1">
      <c r="A133" s="74">
        <v>126</v>
      </c>
      <c r="B133" s="120" t="s">
        <v>428</v>
      </c>
      <c r="C133" s="99" t="s">
        <v>61</v>
      </c>
      <c r="D133" s="92" t="s">
        <v>7</v>
      </c>
      <c r="E133" s="91" t="s">
        <v>383</v>
      </c>
      <c r="F133" s="91" t="s">
        <v>341</v>
      </c>
      <c r="G133" s="32">
        <v>80</v>
      </c>
      <c r="H133" s="42" t="s">
        <v>89</v>
      </c>
      <c r="I133" s="42">
        <v>84</v>
      </c>
      <c r="J133" s="32" t="s">
        <v>89</v>
      </c>
      <c r="K133" s="42">
        <v>84</v>
      </c>
      <c r="L133" s="45" t="s">
        <v>89</v>
      </c>
      <c r="M133" s="42" t="s">
        <v>91</v>
      </c>
      <c r="N133" s="42" t="s">
        <v>91</v>
      </c>
      <c r="O133" s="42" t="s">
        <v>91</v>
      </c>
      <c r="P133" s="53" t="str">
        <f t="shared" si="4"/>
        <v>Giỏi</v>
      </c>
      <c r="Q133" s="53" t="str">
        <f t="shared" si="5"/>
        <v>Đạt</v>
      </c>
      <c r="R133" s="25" t="str">
        <f t="shared" si="6"/>
        <v>Đạt</v>
      </c>
      <c r="S133" s="56">
        <f t="shared" si="7"/>
        <v>82.666666666666671</v>
      </c>
    </row>
    <row r="134" spans="1:19" s="17" customFormat="1" ht="20.100000000000001" customHeight="1">
      <c r="A134" s="72">
        <v>127</v>
      </c>
      <c r="B134" s="108" t="s">
        <v>46</v>
      </c>
      <c r="C134" s="104" t="s">
        <v>47</v>
      </c>
      <c r="D134" s="74" t="s">
        <v>7</v>
      </c>
      <c r="E134" s="85" t="s">
        <v>33</v>
      </c>
      <c r="F134" s="77" t="s">
        <v>93</v>
      </c>
      <c r="G134" s="14">
        <v>93</v>
      </c>
      <c r="H134" s="12" t="s">
        <v>89</v>
      </c>
      <c r="I134" s="12">
        <v>80</v>
      </c>
      <c r="J134" s="12" t="s">
        <v>89</v>
      </c>
      <c r="K134" s="14">
        <v>74</v>
      </c>
      <c r="L134" s="12" t="s">
        <v>90</v>
      </c>
      <c r="M134" s="52" t="s">
        <v>91</v>
      </c>
      <c r="N134" s="52" t="s">
        <v>91</v>
      </c>
      <c r="O134" s="52" t="s">
        <v>91</v>
      </c>
      <c r="P134" s="53" t="str">
        <f t="shared" si="4"/>
        <v>Giỏi</v>
      </c>
      <c r="Q134" s="53" t="str">
        <f t="shared" si="5"/>
        <v>Đạt</v>
      </c>
      <c r="R134" s="26" t="str">
        <f t="shared" si="6"/>
        <v>Đạt</v>
      </c>
      <c r="S134" s="56">
        <f t="shared" si="7"/>
        <v>82.333333333333329</v>
      </c>
    </row>
    <row r="135" spans="1:19" s="17" customFormat="1" ht="20.100000000000001" customHeight="1">
      <c r="A135" s="74">
        <v>128</v>
      </c>
      <c r="B135" s="114" t="s">
        <v>5</v>
      </c>
      <c r="C135" s="104" t="s">
        <v>44</v>
      </c>
      <c r="D135" s="74" t="s">
        <v>7</v>
      </c>
      <c r="E135" s="85" t="s">
        <v>13</v>
      </c>
      <c r="F135" s="77" t="s">
        <v>93</v>
      </c>
      <c r="G135" s="14">
        <v>83</v>
      </c>
      <c r="H135" s="12" t="s">
        <v>89</v>
      </c>
      <c r="I135" s="12">
        <v>80</v>
      </c>
      <c r="J135" s="12" t="s">
        <v>89</v>
      </c>
      <c r="K135" s="14">
        <v>84</v>
      </c>
      <c r="L135" s="12" t="s">
        <v>89</v>
      </c>
      <c r="M135" s="52" t="s">
        <v>91</v>
      </c>
      <c r="N135" s="52" t="s">
        <v>91</v>
      </c>
      <c r="O135" s="52" t="s">
        <v>91</v>
      </c>
      <c r="P135" s="53" t="str">
        <f t="shared" si="4"/>
        <v>Giỏi</v>
      </c>
      <c r="Q135" s="53" t="str">
        <f t="shared" si="5"/>
        <v>Đạt</v>
      </c>
      <c r="R135" s="26" t="str">
        <f t="shared" si="6"/>
        <v>Đạt</v>
      </c>
      <c r="S135" s="56">
        <f t="shared" si="7"/>
        <v>82.333333333333329</v>
      </c>
    </row>
    <row r="136" spans="1:19" s="17" customFormat="1" ht="20.100000000000001" customHeight="1">
      <c r="A136" s="72">
        <v>129</v>
      </c>
      <c r="B136" s="118" t="s">
        <v>4</v>
      </c>
      <c r="C136" s="98" t="s">
        <v>6</v>
      </c>
      <c r="D136" s="87" t="s">
        <v>7</v>
      </c>
      <c r="E136" s="130" t="s">
        <v>3</v>
      </c>
      <c r="F136" s="93" t="s">
        <v>94</v>
      </c>
      <c r="G136" s="20">
        <v>85</v>
      </c>
      <c r="H136" s="12" t="s">
        <v>89</v>
      </c>
      <c r="I136" s="21">
        <v>81</v>
      </c>
      <c r="J136" s="12" t="s">
        <v>89</v>
      </c>
      <c r="K136" s="20">
        <v>81</v>
      </c>
      <c r="L136" s="12" t="s">
        <v>89</v>
      </c>
      <c r="M136" s="52" t="s">
        <v>91</v>
      </c>
      <c r="N136" s="52" t="s">
        <v>91</v>
      </c>
      <c r="O136" s="52" t="s">
        <v>91</v>
      </c>
      <c r="P136" s="53" t="str">
        <f t="shared" ref="P136:P199" si="8">IF(AND(H136="Giỏi",J136="Giỏi",OR(L136="Giỏi",L136="Khá")),"Giỏi", IF(AND(H136="Giỏi",J136="Khá",L136="Giỏi"),"Giỏi", IF(AND(H136="Khá",J136="Giỏi",L136="Giỏi"),"Giỏi","Khá")))</f>
        <v>Giỏi</v>
      </c>
      <c r="Q136" s="53" t="str">
        <f t="shared" ref="Q136:Q199" si="9">IF(AND(M136="Đạt",N136="Đạt"),"Đạt",IF(AND(N136="Đạt",O136="Đạt"),"Đạt",IF(AND(M136="Đạt",O136="Đạt"),"Đạt","Chưa đạt")))</f>
        <v>Đạt</v>
      </c>
      <c r="R136" s="26" t="str">
        <f t="shared" ref="R136:R199" si="10">IF(AND(P136="Giỏi",Q136="Đạt"),"Đạt","Chưa Đạt")</f>
        <v>Đạt</v>
      </c>
      <c r="S136" s="56">
        <f t="shared" ref="S136:S199" si="11">(G136+I136+K136)/3</f>
        <v>82.333333333333329</v>
      </c>
    </row>
    <row r="137" spans="1:19" s="17" customFormat="1" ht="20.100000000000001" customHeight="1">
      <c r="A137" s="74">
        <v>130</v>
      </c>
      <c r="B137" s="114" t="s">
        <v>14</v>
      </c>
      <c r="C137" s="104" t="s">
        <v>15</v>
      </c>
      <c r="D137" s="74" t="s">
        <v>7</v>
      </c>
      <c r="E137" s="85" t="s">
        <v>16</v>
      </c>
      <c r="F137" s="77" t="s">
        <v>93</v>
      </c>
      <c r="G137" s="14">
        <v>67</v>
      </c>
      <c r="H137" s="12" t="s">
        <v>90</v>
      </c>
      <c r="I137" s="12">
        <v>94</v>
      </c>
      <c r="J137" s="12" t="s">
        <v>89</v>
      </c>
      <c r="K137" s="14">
        <v>86</v>
      </c>
      <c r="L137" s="12" t="s">
        <v>89</v>
      </c>
      <c r="M137" s="52" t="s">
        <v>91</v>
      </c>
      <c r="N137" s="52" t="s">
        <v>91</v>
      </c>
      <c r="O137" s="52" t="s">
        <v>91</v>
      </c>
      <c r="P137" s="53" t="str">
        <f t="shared" si="8"/>
        <v>Giỏi</v>
      </c>
      <c r="Q137" s="53" t="str">
        <f t="shared" si="9"/>
        <v>Đạt</v>
      </c>
      <c r="R137" s="26" t="str">
        <f t="shared" si="10"/>
        <v>Đạt</v>
      </c>
      <c r="S137" s="56">
        <f t="shared" si="11"/>
        <v>82.333333333333329</v>
      </c>
    </row>
    <row r="138" spans="1:19" s="17" customFormat="1" ht="20.100000000000001" customHeight="1">
      <c r="A138" s="72">
        <v>131</v>
      </c>
      <c r="B138" s="118" t="s">
        <v>8</v>
      </c>
      <c r="C138" s="98" t="s">
        <v>9</v>
      </c>
      <c r="D138" s="87" t="s">
        <v>7</v>
      </c>
      <c r="E138" s="130" t="s">
        <v>3</v>
      </c>
      <c r="F138" s="93" t="s">
        <v>94</v>
      </c>
      <c r="G138" s="20">
        <v>90</v>
      </c>
      <c r="H138" s="12" t="s">
        <v>89</v>
      </c>
      <c r="I138" s="21">
        <v>75</v>
      </c>
      <c r="J138" s="12" t="s">
        <v>90</v>
      </c>
      <c r="K138" s="20">
        <v>82</v>
      </c>
      <c r="L138" s="12" t="s">
        <v>89</v>
      </c>
      <c r="M138" s="52" t="s">
        <v>91</v>
      </c>
      <c r="N138" s="52" t="s">
        <v>91</v>
      </c>
      <c r="O138" s="52" t="s">
        <v>91</v>
      </c>
      <c r="P138" s="53" t="str">
        <f t="shared" si="8"/>
        <v>Giỏi</v>
      </c>
      <c r="Q138" s="53" t="str">
        <f t="shared" si="9"/>
        <v>Đạt</v>
      </c>
      <c r="R138" s="26" t="str">
        <f t="shared" si="10"/>
        <v>Đạt</v>
      </c>
      <c r="S138" s="56">
        <f t="shared" si="11"/>
        <v>82.333333333333329</v>
      </c>
    </row>
    <row r="139" spans="1:19" s="17" customFormat="1" ht="20.100000000000001" customHeight="1">
      <c r="A139" s="74">
        <v>132</v>
      </c>
      <c r="B139" s="116" t="s">
        <v>221</v>
      </c>
      <c r="C139" s="97" t="s">
        <v>222</v>
      </c>
      <c r="D139" s="90" t="s">
        <v>36</v>
      </c>
      <c r="E139" s="86" t="s">
        <v>189</v>
      </c>
      <c r="F139" s="89" t="s">
        <v>163</v>
      </c>
      <c r="G139" s="30">
        <v>85</v>
      </c>
      <c r="H139" s="21" t="s">
        <v>89</v>
      </c>
      <c r="I139" s="30">
        <v>79</v>
      </c>
      <c r="J139" s="30" t="s">
        <v>90</v>
      </c>
      <c r="K139" s="21">
        <v>83</v>
      </c>
      <c r="L139" s="21" t="s">
        <v>89</v>
      </c>
      <c r="M139" s="21" t="s">
        <v>91</v>
      </c>
      <c r="N139" s="21" t="s">
        <v>91</v>
      </c>
      <c r="O139" s="21" t="s">
        <v>91</v>
      </c>
      <c r="P139" s="53" t="str">
        <f t="shared" si="8"/>
        <v>Giỏi</v>
      </c>
      <c r="Q139" s="53" t="str">
        <f t="shared" si="9"/>
        <v>Đạt</v>
      </c>
      <c r="R139" s="25" t="str">
        <f t="shared" si="10"/>
        <v>Đạt</v>
      </c>
      <c r="S139" s="56">
        <f t="shared" si="11"/>
        <v>82.333333333333329</v>
      </c>
    </row>
    <row r="140" spans="1:19" s="17" customFormat="1" ht="20.100000000000001" customHeight="1">
      <c r="A140" s="72">
        <v>133</v>
      </c>
      <c r="B140" s="119" t="s">
        <v>276</v>
      </c>
      <c r="C140" s="98" t="s">
        <v>143</v>
      </c>
      <c r="D140" s="87" t="s">
        <v>7</v>
      </c>
      <c r="E140" s="89" t="s">
        <v>234</v>
      </c>
      <c r="F140" s="89" t="s">
        <v>163</v>
      </c>
      <c r="G140" s="30">
        <v>83</v>
      </c>
      <c r="H140" s="21" t="s">
        <v>89</v>
      </c>
      <c r="I140" s="21">
        <v>81</v>
      </c>
      <c r="J140" s="21" t="s">
        <v>89</v>
      </c>
      <c r="K140" s="21">
        <v>83</v>
      </c>
      <c r="L140" s="21" t="s">
        <v>89</v>
      </c>
      <c r="M140" s="21" t="s">
        <v>91</v>
      </c>
      <c r="N140" s="21" t="s">
        <v>91</v>
      </c>
      <c r="O140" s="21" t="s">
        <v>91</v>
      </c>
      <c r="P140" s="53" t="str">
        <f t="shared" si="8"/>
        <v>Giỏi</v>
      </c>
      <c r="Q140" s="53" t="str">
        <f t="shared" si="9"/>
        <v>Đạt</v>
      </c>
      <c r="R140" s="25" t="str">
        <f t="shared" si="10"/>
        <v>Đạt</v>
      </c>
      <c r="S140" s="56">
        <f t="shared" si="11"/>
        <v>82.333333333333329</v>
      </c>
    </row>
    <row r="141" spans="1:19" s="17" customFormat="1" ht="20.100000000000001" customHeight="1">
      <c r="A141" s="74">
        <v>134</v>
      </c>
      <c r="B141" s="119" t="s">
        <v>280</v>
      </c>
      <c r="C141" s="98" t="s">
        <v>281</v>
      </c>
      <c r="D141" s="87" t="s">
        <v>7</v>
      </c>
      <c r="E141" s="89" t="s">
        <v>234</v>
      </c>
      <c r="F141" s="89" t="s">
        <v>163</v>
      </c>
      <c r="G141" s="30">
        <v>80</v>
      </c>
      <c r="H141" s="21" t="s">
        <v>89</v>
      </c>
      <c r="I141" s="21">
        <v>78</v>
      </c>
      <c r="J141" s="30" t="s">
        <v>90</v>
      </c>
      <c r="K141" s="21">
        <v>89</v>
      </c>
      <c r="L141" s="21" t="s">
        <v>89</v>
      </c>
      <c r="M141" s="21" t="s">
        <v>91</v>
      </c>
      <c r="N141" s="21" t="s">
        <v>91</v>
      </c>
      <c r="O141" s="21" t="s">
        <v>91</v>
      </c>
      <c r="P141" s="53" t="str">
        <f t="shared" si="8"/>
        <v>Giỏi</v>
      </c>
      <c r="Q141" s="53" t="str">
        <f t="shared" si="9"/>
        <v>Đạt</v>
      </c>
      <c r="R141" s="25" t="str">
        <f t="shared" si="10"/>
        <v>Đạt</v>
      </c>
      <c r="S141" s="56">
        <f t="shared" si="11"/>
        <v>82.333333333333329</v>
      </c>
    </row>
    <row r="142" spans="1:19" s="17" customFormat="1" ht="20.100000000000001" customHeight="1">
      <c r="A142" s="72">
        <v>135</v>
      </c>
      <c r="B142" s="120" t="s">
        <v>387</v>
      </c>
      <c r="C142" s="99" t="s">
        <v>61</v>
      </c>
      <c r="D142" s="92" t="s">
        <v>7</v>
      </c>
      <c r="E142" s="91" t="s">
        <v>345</v>
      </c>
      <c r="F142" s="91" t="s">
        <v>341</v>
      </c>
      <c r="G142" s="32">
        <v>81</v>
      </c>
      <c r="H142" s="42" t="s">
        <v>89</v>
      </c>
      <c r="I142" s="42">
        <v>84</v>
      </c>
      <c r="J142" s="32" t="s">
        <v>89</v>
      </c>
      <c r="K142" s="42">
        <v>82</v>
      </c>
      <c r="L142" s="45" t="s">
        <v>89</v>
      </c>
      <c r="M142" s="42" t="s">
        <v>91</v>
      </c>
      <c r="N142" s="42" t="s">
        <v>91</v>
      </c>
      <c r="O142" s="42" t="s">
        <v>91</v>
      </c>
      <c r="P142" s="53" t="str">
        <f t="shared" si="8"/>
        <v>Giỏi</v>
      </c>
      <c r="Q142" s="53" t="str">
        <f t="shared" si="9"/>
        <v>Đạt</v>
      </c>
      <c r="R142" s="25" t="str">
        <f t="shared" si="10"/>
        <v>Đạt</v>
      </c>
      <c r="S142" s="56">
        <f t="shared" si="11"/>
        <v>82.333333333333329</v>
      </c>
    </row>
    <row r="143" spans="1:19" s="17" customFormat="1" ht="20.100000000000001" customHeight="1">
      <c r="A143" s="74">
        <v>136</v>
      </c>
      <c r="B143" s="116" t="s">
        <v>219</v>
      </c>
      <c r="C143" s="97" t="s">
        <v>220</v>
      </c>
      <c r="D143" s="90" t="s">
        <v>7</v>
      </c>
      <c r="E143" s="86" t="s">
        <v>189</v>
      </c>
      <c r="F143" s="89" t="s">
        <v>163</v>
      </c>
      <c r="G143" s="30">
        <v>82</v>
      </c>
      <c r="H143" s="21" t="s">
        <v>89</v>
      </c>
      <c r="I143" s="30">
        <v>79</v>
      </c>
      <c r="J143" s="30" t="s">
        <v>90</v>
      </c>
      <c r="K143" s="21">
        <v>85</v>
      </c>
      <c r="L143" s="21" t="s">
        <v>89</v>
      </c>
      <c r="M143" s="21" t="s">
        <v>91</v>
      </c>
      <c r="N143" s="21" t="s">
        <v>91</v>
      </c>
      <c r="O143" s="21" t="s">
        <v>91</v>
      </c>
      <c r="P143" s="53" t="str">
        <f t="shared" si="8"/>
        <v>Giỏi</v>
      </c>
      <c r="Q143" s="53" t="str">
        <f t="shared" si="9"/>
        <v>Đạt</v>
      </c>
      <c r="R143" s="25" t="str">
        <f t="shared" si="10"/>
        <v>Đạt</v>
      </c>
      <c r="S143" s="56">
        <f t="shared" si="11"/>
        <v>82</v>
      </c>
    </row>
    <row r="144" spans="1:19" s="17" customFormat="1" ht="20.100000000000001" customHeight="1">
      <c r="A144" s="72">
        <v>137</v>
      </c>
      <c r="B144" s="118" t="s">
        <v>246</v>
      </c>
      <c r="C144" s="98" t="s">
        <v>247</v>
      </c>
      <c r="D144" s="87" t="s">
        <v>193</v>
      </c>
      <c r="E144" s="93" t="s">
        <v>214</v>
      </c>
      <c r="F144" s="86" t="s">
        <v>94</v>
      </c>
      <c r="G144" s="20">
        <v>82</v>
      </c>
      <c r="H144" s="21" t="s">
        <v>89</v>
      </c>
      <c r="I144" s="21">
        <v>82</v>
      </c>
      <c r="J144" s="21" t="s">
        <v>89</v>
      </c>
      <c r="K144" s="21">
        <v>82</v>
      </c>
      <c r="L144" s="21" t="s">
        <v>89</v>
      </c>
      <c r="M144" s="21" t="s">
        <v>91</v>
      </c>
      <c r="N144" s="21" t="s">
        <v>91</v>
      </c>
      <c r="O144" s="21" t="s">
        <v>91</v>
      </c>
      <c r="P144" s="53" t="str">
        <f t="shared" si="8"/>
        <v>Giỏi</v>
      </c>
      <c r="Q144" s="53" t="str">
        <f t="shared" si="9"/>
        <v>Đạt</v>
      </c>
      <c r="R144" s="25" t="str">
        <f t="shared" si="10"/>
        <v>Đạt</v>
      </c>
      <c r="S144" s="56">
        <f t="shared" si="11"/>
        <v>82</v>
      </c>
    </row>
    <row r="145" spans="1:19" s="17" customFormat="1" ht="20.100000000000001" customHeight="1">
      <c r="A145" s="74">
        <v>138</v>
      </c>
      <c r="B145" s="116" t="s">
        <v>4</v>
      </c>
      <c r="C145" s="97" t="s">
        <v>252</v>
      </c>
      <c r="D145" s="87" t="s">
        <v>7</v>
      </c>
      <c r="E145" s="86" t="s">
        <v>253</v>
      </c>
      <c r="F145" s="89" t="s">
        <v>163</v>
      </c>
      <c r="G145" s="30">
        <v>81</v>
      </c>
      <c r="H145" s="21" t="s">
        <v>89</v>
      </c>
      <c r="I145" s="21">
        <v>88</v>
      </c>
      <c r="J145" s="21" t="s">
        <v>89</v>
      </c>
      <c r="K145" s="21">
        <v>77</v>
      </c>
      <c r="L145" s="32" t="s">
        <v>90</v>
      </c>
      <c r="M145" s="21" t="s">
        <v>91</v>
      </c>
      <c r="N145" s="21" t="s">
        <v>91</v>
      </c>
      <c r="O145" s="21" t="s">
        <v>91</v>
      </c>
      <c r="P145" s="53" t="str">
        <f t="shared" si="8"/>
        <v>Giỏi</v>
      </c>
      <c r="Q145" s="53" t="str">
        <f t="shared" si="9"/>
        <v>Đạt</v>
      </c>
      <c r="R145" s="25" t="str">
        <f t="shared" si="10"/>
        <v>Đạt</v>
      </c>
      <c r="S145" s="56">
        <f t="shared" si="11"/>
        <v>82</v>
      </c>
    </row>
    <row r="146" spans="1:19" s="17" customFormat="1" ht="20.100000000000001" customHeight="1">
      <c r="A146" s="72">
        <v>139</v>
      </c>
      <c r="B146" s="113" t="s">
        <v>302</v>
      </c>
      <c r="C146" s="103" t="s">
        <v>38</v>
      </c>
      <c r="D146" s="84" t="s">
        <v>7</v>
      </c>
      <c r="E146" s="83" t="s">
        <v>297</v>
      </c>
      <c r="F146" s="83" t="s">
        <v>93</v>
      </c>
      <c r="G146" s="33">
        <v>82</v>
      </c>
      <c r="H146" s="33" t="s">
        <v>89</v>
      </c>
      <c r="I146" s="33">
        <v>82</v>
      </c>
      <c r="J146" s="33" t="s">
        <v>89</v>
      </c>
      <c r="K146" s="33">
        <v>82</v>
      </c>
      <c r="L146" s="33" t="s">
        <v>89</v>
      </c>
      <c r="M146" s="33" t="s">
        <v>91</v>
      </c>
      <c r="N146" s="33" t="s">
        <v>91</v>
      </c>
      <c r="O146" s="33" t="s">
        <v>91</v>
      </c>
      <c r="P146" s="53" t="str">
        <f t="shared" si="8"/>
        <v>Giỏi</v>
      </c>
      <c r="Q146" s="53" t="str">
        <f t="shared" si="9"/>
        <v>Đạt</v>
      </c>
      <c r="R146" s="25" t="str">
        <f t="shared" si="10"/>
        <v>Đạt</v>
      </c>
      <c r="S146" s="56">
        <f t="shared" si="11"/>
        <v>82</v>
      </c>
    </row>
    <row r="147" spans="1:19" s="17" customFormat="1" ht="20.100000000000001" customHeight="1">
      <c r="A147" s="74">
        <v>140</v>
      </c>
      <c r="B147" s="113" t="s">
        <v>307</v>
      </c>
      <c r="C147" s="103" t="s">
        <v>308</v>
      </c>
      <c r="D147" s="84" t="s">
        <v>36</v>
      </c>
      <c r="E147" s="83" t="s">
        <v>305</v>
      </c>
      <c r="F147" s="83" t="s">
        <v>93</v>
      </c>
      <c r="G147" s="33">
        <v>82</v>
      </c>
      <c r="H147" s="33" t="s">
        <v>89</v>
      </c>
      <c r="I147" s="33">
        <v>82</v>
      </c>
      <c r="J147" s="33" t="s">
        <v>89</v>
      </c>
      <c r="K147" s="33">
        <v>82</v>
      </c>
      <c r="L147" s="33" t="s">
        <v>89</v>
      </c>
      <c r="M147" s="33" t="s">
        <v>91</v>
      </c>
      <c r="N147" s="33" t="s">
        <v>91</v>
      </c>
      <c r="O147" s="33" t="s">
        <v>91</v>
      </c>
      <c r="P147" s="53" t="str">
        <f t="shared" si="8"/>
        <v>Giỏi</v>
      </c>
      <c r="Q147" s="53" t="str">
        <f t="shared" si="9"/>
        <v>Đạt</v>
      </c>
      <c r="R147" s="25" t="str">
        <f t="shared" si="10"/>
        <v>Đạt</v>
      </c>
      <c r="S147" s="56">
        <f t="shared" si="11"/>
        <v>82</v>
      </c>
    </row>
    <row r="148" spans="1:19" s="17" customFormat="1" ht="20.100000000000001" customHeight="1">
      <c r="A148" s="72">
        <v>141</v>
      </c>
      <c r="B148" s="114" t="s">
        <v>30</v>
      </c>
      <c r="C148" s="104" t="s">
        <v>254</v>
      </c>
      <c r="D148" s="74" t="s">
        <v>7</v>
      </c>
      <c r="E148" s="85" t="s">
        <v>318</v>
      </c>
      <c r="F148" s="73" t="s">
        <v>177</v>
      </c>
      <c r="G148" s="21">
        <v>82</v>
      </c>
      <c r="H148" s="33" t="s">
        <v>89</v>
      </c>
      <c r="I148" s="21">
        <v>82</v>
      </c>
      <c r="J148" s="33" t="s">
        <v>89</v>
      </c>
      <c r="K148" s="21">
        <v>82</v>
      </c>
      <c r="L148" s="33" t="s">
        <v>89</v>
      </c>
      <c r="M148" s="33" t="s">
        <v>91</v>
      </c>
      <c r="N148" s="33" t="s">
        <v>91</v>
      </c>
      <c r="O148" s="33" t="s">
        <v>91</v>
      </c>
      <c r="P148" s="53" t="str">
        <f t="shared" si="8"/>
        <v>Giỏi</v>
      </c>
      <c r="Q148" s="53" t="str">
        <f t="shared" si="9"/>
        <v>Đạt</v>
      </c>
      <c r="R148" s="25" t="str">
        <f t="shared" si="10"/>
        <v>Đạt</v>
      </c>
      <c r="S148" s="56">
        <f t="shared" si="11"/>
        <v>82</v>
      </c>
    </row>
    <row r="149" spans="1:19" s="17" customFormat="1" ht="20.100000000000001" customHeight="1">
      <c r="A149" s="74">
        <v>142</v>
      </c>
      <c r="B149" s="117" t="s">
        <v>358</v>
      </c>
      <c r="C149" s="102" t="s">
        <v>38</v>
      </c>
      <c r="D149" s="92" t="s">
        <v>7</v>
      </c>
      <c r="E149" s="91" t="s">
        <v>355</v>
      </c>
      <c r="F149" s="91" t="s">
        <v>169</v>
      </c>
      <c r="G149" s="32">
        <v>80</v>
      </c>
      <c r="H149" s="42" t="s">
        <v>89</v>
      </c>
      <c r="I149" s="42">
        <v>83</v>
      </c>
      <c r="J149" s="32" t="s">
        <v>89</v>
      </c>
      <c r="K149" s="42">
        <v>83</v>
      </c>
      <c r="L149" s="45" t="s">
        <v>89</v>
      </c>
      <c r="M149" s="42" t="s">
        <v>91</v>
      </c>
      <c r="N149" s="42" t="s">
        <v>91</v>
      </c>
      <c r="O149" s="42" t="s">
        <v>91</v>
      </c>
      <c r="P149" s="53" t="str">
        <f t="shared" si="8"/>
        <v>Giỏi</v>
      </c>
      <c r="Q149" s="53" t="str">
        <f t="shared" si="9"/>
        <v>Đạt</v>
      </c>
      <c r="R149" s="25" t="str">
        <f t="shared" si="10"/>
        <v>Đạt</v>
      </c>
      <c r="S149" s="56">
        <f t="shared" si="11"/>
        <v>82</v>
      </c>
    </row>
    <row r="150" spans="1:19" s="17" customFormat="1" ht="20.100000000000001" customHeight="1">
      <c r="A150" s="72">
        <v>143</v>
      </c>
      <c r="B150" s="117" t="s">
        <v>385</v>
      </c>
      <c r="C150" s="102" t="s">
        <v>386</v>
      </c>
      <c r="D150" s="92" t="s">
        <v>7</v>
      </c>
      <c r="E150" s="91" t="s">
        <v>33</v>
      </c>
      <c r="F150" s="91" t="s">
        <v>169</v>
      </c>
      <c r="G150" s="32">
        <v>84</v>
      </c>
      <c r="H150" s="42" t="s">
        <v>89</v>
      </c>
      <c r="I150" s="42">
        <v>82</v>
      </c>
      <c r="J150" s="32" t="s">
        <v>89</v>
      </c>
      <c r="K150" s="42">
        <v>80</v>
      </c>
      <c r="L150" s="45" t="s">
        <v>89</v>
      </c>
      <c r="M150" s="42" t="s">
        <v>91</v>
      </c>
      <c r="N150" s="42" t="s">
        <v>91</v>
      </c>
      <c r="O150" s="42" t="s">
        <v>91</v>
      </c>
      <c r="P150" s="53" t="str">
        <f t="shared" si="8"/>
        <v>Giỏi</v>
      </c>
      <c r="Q150" s="53" t="str">
        <f t="shared" si="9"/>
        <v>Đạt</v>
      </c>
      <c r="R150" s="25" t="str">
        <f t="shared" si="10"/>
        <v>Đạt</v>
      </c>
      <c r="S150" s="56">
        <f t="shared" si="11"/>
        <v>82</v>
      </c>
    </row>
    <row r="151" spans="1:19" s="17" customFormat="1" ht="20.100000000000001" customHeight="1">
      <c r="A151" s="74">
        <v>144</v>
      </c>
      <c r="B151" s="109" t="s">
        <v>18</v>
      </c>
      <c r="C151" s="100" t="s">
        <v>19</v>
      </c>
      <c r="D151" s="76" t="s">
        <v>7</v>
      </c>
      <c r="E151" s="77" t="s">
        <v>16</v>
      </c>
      <c r="F151" s="77" t="s">
        <v>93</v>
      </c>
      <c r="G151" s="14">
        <v>80</v>
      </c>
      <c r="H151" s="12" t="s">
        <v>89</v>
      </c>
      <c r="I151" s="12">
        <v>82</v>
      </c>
      <c r="J151" s="12" t="s">
        <v>89</v>
      </c>
      <c r="K151" s="14">
        <v>83</v>
      </c>
      <c r="L151" s="12" t="s">
        <v>89</v>
      </c>
      <c r="M151" s="52" t="s">
        <v>91</v>
      </c>
      <c r="N151" s="54" t="s">
        <v>92</v>
      </c>
      <c r="O151" s="52" t="s">
        <v>91</v>
      </c>
      <c r="P151" s="53" t="str">
        <f t="shared" si="8"/>
        <v>Giỏi</v>
      </c>
      <c r="Q151" s="53" t="str">
        <f t="shared" si="9"/>
        <v>Đạt</v>
      </c>
      <c r="R151" s="26" t="str">
        <f t="shared" si="10"/>
        <v>Đạt</v>
      </c>
      <c r="S151" s="56">
        <f t="shared" si="11"/>
        <v>81.666666666666671</v>
      </c>
    </row>
    <row r="152" spans="1:19" s="17" customFormat="1" ht="20.100000000000001" customHeight="1">
      <c r="A152" s="72">
        <v>145</v>
      </c>
      <c r="B152" s="110" t="s">
        <v>5</v>
      </c>
      <c r="C152" s="101" t="s">
        <v>38</v>
      </c>
      <c r="D152" s="80" t="s">
        <v>7</v>
      </c>
      <c r="E152" s="78" t="s">
        <v>111</v>
      </c>
      <c r="F152" s="78" t="s">
        <v>98</v>
      </c>
      <c r="G152" s="27" t="s">
        <v>127</v>
      </c>
      <c r="H152" s="27" t="s">
        <v>89</v>
      </c>
      <c r="I152" s="28" t="s">
        <v>119</v>
      </c>
      <c r="J152" s="68" t="s">
        <v>89</v>
      </c>
      <c r="K152" s="28" t="s">
        <v>123</v>
      </c>
      <c r="L152" s="27" t="s">
        <v>89</v>
      </c>
      <c r="M152" s="28" t="s">
        <v>91</v>
      </c>
      <c r="N152" s="28" t="s">
        <v>91</v>
      </c>
      <c r="O152" s="28" t="s">
        <v>91</v>
      </c>
      <c r="P152" s="53" t="str">
        <f t="shared" si="8"/>
        <v>Giỏi</v>
      </c>
      <c r="Q152" s="53" t="str">
        <f t="shared" si="9"/>
        <v>Đạt</v>
      </c>
      <c r="R152" s="25" t="str">
        <f t="shared" si="10"/>
        <v>Đạt</v>
      </c>
      <c r="S152" s="56">
        <f t="shared" si="11"/>
        <v>81.666666666666671</v>
      </c>
    </row>
    <row r="153" spans="1:19" s="17" customFormat="1" ht="20.100000000000001" customHeight="1">
      <c r="A153" s="74">
        <v>146</v>
      </c>
      <c r="B153" s="119" t="s">
        <v>251</v>
      </c>
      <c r="C153" s="98" t="s">
        <v>19</v>
      </c>
      <c r="D153" s="87" t="s">
        <v>7</v>
      </c>
      <c r="E153" s="89" t="s">
        <v>234</v>
      </c>
      <c r="F153" s="89" t="s">
        <v>163</v>
      </c>
      <c r="G153" s="30">
        <v>83</v>
      </c>
      <c r="H153" s="21" t="s">
        <v>89</v>
      </c>
      <c r="I153" s="21">
        <v>81</v>
      </c>
      <c r="J153" s="21" t="s">
        <v>89</v>
      </c>
      <c r="K153" s="21">
        <v>81</v>
      </c>
      <c r="L153" s="21" t="s">
        <v>89</v>
      </c>
      <c r="M153" s="21" t="s">
        <v>91</v>
      </c>
      <c r="N153" s="21" t="s">
        <v>91</v>
      </c>
      <c r="O153" s="21" t="s">
        <v>91</v>
      </c>
      <c r="P153" s="53" t="str">
        <f t="shared" si="8"/>
        <v>Giỏi</v>
      </c>
      <c r="Q153" s="53" t="str">
        <f t="shared" si="9"/>
        <v>Đạt</v>
      </c>
      <c r="R153" s="25" t="str">
        <f t="shared" si="10"/>
        <v>Đạt</v>
      </c>
      <c r="S153" s="56">
        <f t="shared" si="11"/>
        <v>81.666666666666671</v>
      </c>
    </row>
    <row r="154" spans="1:19" s="17" customFormat="1" ht="20.100000000000001" customHeight="1">
      <c r="A154" s="72">
        <v>147</v>
      </c>
      <c r="B154" s="119" t="s">
        <v>258</v>
      </c>
      <c r="C154" s="98" t="s">
        <v>103</v>
      </c>
      <c r="D154" s="87" t="s">
        <v>7</v>
      </c>
      <c r="E154" s="89" t="s">
        <v>257</v>
      </c>
      <c r="F154" s="86" t="s">
        <v>211</v>
      </c>
      <c r="G154" s="20">
        <v>84</v>
      </c>
      <c r="H154" s="21" t="s">
        <v>89</v>
      </c>
      <c r="I154" s="21">
        <v>78</v>
      </c>
      <c r="J154" s="32" t="s">
        <v>90</v>
      </c>
      <c r="K154" s="21">
        <v>83</v>
      </c>
      <c r="L154" s="21" t="s">
        <v>89</v>
      </c>
      <c r="M154" s="21" t="s">
        <v>91</v>
      </c>
      <c r="N154" s="21" t="s">
        <v>91</v>
      </c>
      <c r="O154" s="21" t="s">
        <v>91</v>
      </c>
      <c r="P154" s="53" t="str">
        <f t="shared" si="8"/>
        <v>Giỏi</v>
      </c>
      <c r="Q154" s="53" t="str">
        <f t="shared" si="9"/>
        <v>Đạt</v>
      </c>
      <c r="R154" s="25" t="str">
        <f t="shared" si="10"/>
        <v>Đạt</v>
      </c>
      <c r="S154" s="56">
        <f t="shared" si="11"/>
        <v>81.666666666666671</v>
      </c>
    </row>
    <row r="155" spans="1:19" s="17" customFormat="1" ht="20.100000000000001" customHeight="1">
      <c r="A155" s="74">
        <v>148</v>
      </c>
      <c r="B155" s="118" t="s">
        <v>283</v>
      </c>
      <c r="C155" s="98" t="s">
        <v>143</v>
      </c>
      <c r="D155" s="87" t="s">
        <v>193</v>
      </c>
      <c r="E155" s="93" t="s">
        <v>263</v>
      </c>
      <c r="F155" s="86" t="s">
        <v>94</v>
      </c>
      <c r="G155" s="20">
        <v>85</v>
      </c>
      <c r="H155" s="21" t="s">
        <v>89</v>
      </c>
      <c r="I155" s="21">
        <v>81</v>
      </c>
      <c r="J155" s="21" t="s">
        <v>89</v>
      </c>
      <c r="K155" s="21">
        <v>79</v>
      </c>
      <c r="L155" s="30" t="s">
        <v>90</v>
      </c>
      <c r="M155" s="21" t="s">
        <v>91</v>
      </c>
      <c r="N155" s="21" t="s">
        <v>91</v>
      </c>
      <c r="O155" s="21" t="s">
        <v>91</v>
      </c>
      <c r="P155" s="53" t="str">
        <f t="shared" si="8"/>
        <v>Giỏi</v>
      </c>
      <c r="Q155" s="53" t="str">
        <f t="shared" si="9"/>
        <v>Đạt</v>
      </c>
      <c r="R155" s="25" t="str">
        <f t="shared" si="10"/>
        <v>Đạt</v>
      </c>
      <c r="S155" s="56">
        <f t="shared" si="11"/>
        <v>81.666666666666671</v>
      </c>
    </row>
    <row r="156" spans="1:19" s="17" customFormat="1" ht="20.100000000000001" customHeight="1">
      <c r="A156" s="72">
        <v>149</v>
      </c>
      <c r="B156" s="108" t="s">
        <v>8</v>
      </c>
      <c r="C156" s="104" t="s">
        <v>31</v>
      </c>
      <c r="D156" s="74" t="s">
        <v>7</v>
      </c>
      <c r="E156" s="73" t="s">
        <v>304</v>
      </c>
      <c r="F156" s="73" t="s">
        <v>177</v>
      </c>
      <c r="G156" s="21">
        <v>80</v>
      </c>
      <c r="H156" s="33" t="s">
        <v>89</v>
      </c>
      <c r="I156" s="33">
        <v>85</v>
      </c>
      <c r="J156" s="33" t="s">
        <v>89</v>
      </c>
      <c r="K156" s="33">
        <v>80</v>
      </c>
      <c r="L156" s="33" t="s">
        <v>89</v>
      </c>
      <c r="M156" s="33" t="s">
        <v>91</v>
      </c>
      <c r="N156" s="33" t="s">
        <v>91</v>
      </c>
      <c r="O156" s="33" t="s">
        <v>91</v>
      </c>
      <c r="P156" s="53" t="str">
        <f t="shared" si="8"/>
        <v>Giỏi</v>
      </c>
      <c r="Q156" s="53" t="str">
        <f t="shared" si="9"/>
        <v>Đạt</v>
      </c>
      <c r="R156" s="25" t="str">
        <f t="shared" si="10"/>
        <v>Đạt</v>
      </c>
      <c r="S156" s="56">
        <f t="shared" si="11"/>
        <v>81.666666666666671</v>
      </c>
    </row>
    <row r="157" spans="1:19" s="17" customFormat="1" ht="20.100000000000001" customHeight="1">
      <c r="A157" s="74">
        <v>150</v>
      </c>
      <c r="B157" s="124" t="s">
        <v>59</v>
      </c>
      <c r="C157" s="99" t="s">
        <v>378</v>
      </c>
      <c r="D157" s="92" t="s">
        <v>7</v>
      </c>
      <c r="E157" s="91" t="s">
        <v>371</v>
      </c>
      <c r="F157" s="91" t="s">
        <v>179</v>
      </c>
      <c r="G157" s="32">
        <v>80</v>
      </c>
      <c r="H157" s="42" t="s">
        <v>89</v>
      </c>
      <c r="I157" s="42">
        <v>82</v>
      </c>
      <c r="J157" s="32" t="s">
        <v>89</v>
      </c>
      <c r="K157" s="42">
        <v>83</v>
      </c>
      <c r="L157" s="45" t="s">
        <v>89</v>
      </c>
      <c r="M157" s="42" t="s">
        <v>91</v>
      </c>
      <c r="N157" s="42" t="s">
        <v>92</v>
      </c>
      <c r="O157" s="42" t="s">
        <v>91</v>
      </c>
      <c r="P157" s="53" t="str">
        <f t="shared" si="8"/>
        <v>Giỏi</v>
      </c>
      <c r="Q157" s="53" t="str">
        <f t="shared" si="9"/>
        <v>Đạt</v>
      </c>
      <c r="R157" s="25" t="str">
        <f t="shared" si="10"/>
        <v>Đạt</v>
      </c>
      <c r="S157" s="56">
        <f t="shared" si="11"/>
        <v>81.666666666666671</v>
      </c>
    </row>
    <row r="158" spans="1:19" s="17" customFormat="1" ht="20.100000000000001" customHeight="1">
      <c r="A158" s="72">
        <v>151</v>
      </c>
      <c r="B158" s="117" t="s">
        <v>395</v>
      </c>
      <c r="C158" s="102" t="s">
        <v>244</v>
      </c>
      <c r="D158" s="92" t="s">
        <v>7</v>
      </c>
      <c r="E158" s="91" t="s">
        <v>396</v>
      </c>
      <c r="F158" s="91" t="s">
        <v>169</v>
      </c>
      <c r="G158" s="32">
        <v>80</v>
      </c>
      <c r="H158" s="42" t="s">
        <v>89</v>
      </c>
      <c r="I158" s="42">
        <v>80</v>
      </c>
      <c r="J158" s="32" t="s">
        <v>89</v>
      </c>
      <c r="K158" s="42">
        <v>85</v>
      </c>
      <c r="L158" s="45" t="s">
        <v>89</v>
      </c>
      <c r="M158" s="42" t="s">
        <v>91</v>
      </c>
      <c r="N158" s="42" t="s">
        <v>91</v>
      </c>
      <c r="O158" s="42" t="s">
        <v>91</v>
      </c>
      <c r="P158" s="53" t="str">
        <f t="shared" si="8"/>
        <v>Giỏi</v>
      </c>
      <c r="Q158" s="53" t="str">
        <f t="shared" si="9"/>
        <v>Đạt</v>
      </c>
      <c r="R158" s="25" t="str">
        <f t="shared" si="10"/>
        <v>Đạt</v>
      </c>
      <c r="S158" s="56">
        <f t="shared" si="11"/>
        <v>81.666666666666671</v>
      </c>
    </row>
    <row r="159" spans="1:19" s="17" customFormat="1" ht="20.100000000000001" customHeight="1">
      <c r="A159" s="74">
        <v>152</v>
      </c>
      <c r="B159" s="120" t="s">
        <v>25</v>
      </c>
      <c r="C159" s="99" t="s">
        <v>103</v>
      </c>
      <c r="D159" s="92" t="s">
        <v>7</v>
      </c>
      <c r="E159" s="91" t="s">
        <v>320</v>
      </c>
      <c r="F159" s="91" t="s">
        <v>179</v>
      </c>
      <c r="G159" s="32">
        <v>85</v>
      </c>
      <c r="H159" s="42" t="s">
        <v>89</v>
      </c>
      <c r="I159" s="42">
        <v>80</v>
      </c>
      <c r="J159" s="32" t="s">
        <v>89</v>
      </c>
      <c r="K159" s="42">
        <v>80</v>
      </c>
      <c r="L159" s="45" t="s">
        <v>89</v>
      </c>
      <c r="M159" s="42" t="s">
        <v>91</v>
      </c>
      <c r="N159" s="42" t="s">
        <v>91</v>
      </c>
      <c r="O159" s="42" t="s">
        <v>91</v>
      </c>
      <c r="P159" s="53" t="str">
        <f t="shared" si="8"/>
        <v>Giỏi</v>
      </c>
      <c r="Q159" s="53" t="str">
        <f t="shared" si="9"/>
        <v>Đạt</v>
      </c>
      <c r="R159" s="25" t="str">
        <f t="shared" si="10"/>
        <v>Đạt</v>
      </c>
      <c r="S159" s="56">
        <f t="shared" si="11"/>
        <v>81.666666666666671</v>
      </c>
    </row>
    <row r="160" spans="1:19" s="17" customFormat="1" ht="20.100000000000001" customHeight="1">
      <c r="A160" s="72">
        <v>153</v>
      </c>
      <c r="B160" s="119" t="s">
        <v>206</v>
      </c>
      <c r="C160" s="98" t="s">
        <v>64</v>
      </c>
      <c r="D160" s="87" t="s">
        <v>7</v>
      </c>
      <c r="E160" s="89" t="s">
        <v>207</v>
      </c>
      <c r="F160" s="89" t="s">
        <v>163</v>
      </c>
      <c r="G160" s="30">
        <v>84</v>
      </c>
      <c r="H160" s="21" t="s">
        <v>89</v>
      </c>
      <c r="I160" s="30">
        <v>80</v>
      </c>
      <c r="J160" s="21" t="s">
        <v>89</v>
      </c>
      <c r="K160" s="21">
        <v>80</v>
      </c>
      <c r="L160" s="21" t="s">
        <v>89</v>
      </c>
      <c r="M160" s="21" t="s">
        <v>91</v>
      </c>
      <c r="N160" s="21" t="s">
        <v>91</v>
      </c>
      <c r="O160" s="21" t="s">
        <v>91</v>
      </c>
      <c r="P160" s="53" t="str">
        <f t="shared" si="8"/>
        <v>Giỏi</v>
      </c>
      <c r="Q160" s="53" t="str">
        <f t="shared" si="9"/>
        <v>Đạt</v>
      </c>
      <c r="R160" s="25" t="str">
        <f t="shared" si="10"/>
        <v>Đạt</v>
      </c>
      <c r="S160" s="56">
        <f t="shared" si="11"/>
        <v>81.333333333333329</v>
      </c>
    </row>
    <row r="161" spans="1:19" s="17" customFormat="1" ht="20.100000000000001" customHeight="1">
      <c r="A161" s="74">
        <v>154</v>
      </c>
      <c r="B161" s="118" t="s">
        <v>25</v>
      </c>
      <c r="C161" s="98" t="s">
        <v>220</v>
      </c>
      <c r="D161" s="87" t="s">
        <v>193</v>
      </c>
      <c r="E161" s="93" t="s">
        <v>248</v>
      </c>
      <c r="F161" s="86" t="s">
        <v>94</v>
      </c>
      <c r="G161" s="20">
        <v>83</v>
      </c>
      <c r="H161" s="21" t="s">
        <v>89</v>
      </c>
      <c r="I161" s="21">
        <v>81</v>
      </c>
      <c r="J161" s="21" t="s">
        <v>89</v>
      </c>
      <c r="K161" s="21">
        <v>80</v>
      </c>
      <c r="L161" s="21" t="s">
        <v>89</v>
      </c>
      <c r="M161" s="21" t="s">
        <v>91</v>
      </c>
      <c r="N161" s="21" t="s">
        <v>91</v>
      </c>
      <c r="O161" s="21" t="s">
        <v>91</v>
      </c>
      <c r="P161" s="53" t="str">
        <f t="shared" si="8"/>
        <v>Giỏi</v>
      </c>
      <c r="Q161" s="53" t="str">
        <f t="shared" si="9"/>
        <v>Đạt</v>
      </c>
      <c r="R161" s="25" t="str">
        <f t="shared" si="10"/>
        <v>Đạt</v>
      </c>
      <c r="S161" s="56">
        <f t="shared" si="11"/>
        <v>81.333333333333329</v>
      </c>
    </row>
    <row r="162" spans="1:19" s="17" customFormat="1" ht="20.100000000000001" customHeight="1">
      <c r="A162" s="72">
        <v>155</v>
      </c>
      <c r="B162" s="119" t="s">
        <v>292</v>
      </c>
      <c r="C162" s="98" t="s">
        <v>293</v>
      </c>
      <c r="D162" s="87" t="s">
        <v>36</v>
      </c>
      <c r="E162" s="89" t="s">
        <v>255</v>
      </c>
      <c r="F162" s="89" t="s">
        <v>163</v>
      </c>
      <c r="G162" s="30">
        <v>80</v>
      </c>
      <c r="H162" s="21" t="s">
        <v>89</v>
      </c>
      <c r="I162" s="21">
        <v>83</v>
      </c>
      <c r="J162" s="21" t="s">
        <v>89</v>
      </c>
      <c r="K162" s="21">
        <v>81</v>
      </c>
      <c r="L162" s="21" t="s">
        <v>89</v>
      </c>
      <c r="M162" s="21" t="s">
        <v>91</v>
      </c>
      <c r="N162" s="21" t="s">
        <v>91</v>
      </c>
      <c r="O162" s="21" t="s">
        <v>91</v>
      </c>
      <c r="P162" s="53" t="str">
        <f t="shared" si="8"/>
        <v>Giỏi</v>
      </c>
      <c r="Q162" s="53" t="str">
        <f t="shared" si="9"/>
        <v>Đạt</v>
      </c>
      <c r="R162" s="25" t="str">
        <f t="shared" si="10"/>
        <v>Đạt</v>
      </c>
      <c r="S162" s="56">
        <f t="shared" si="11"/>
        <v>81.333333333333329</v>
      </c>
    </row>
    <row r="163" spans="1:19" s="17" customFormat="1" ht="20.100000000000001" customHeight="1">
      <c r="A163" s="74">
        <v>156</v>
      </c>
      <c r="B163" s="113" t="s">
        <v>299</v>
      </c>
      <c r="C163" s="103" t="s">
        <v>300</v>
      </c>
      <c r="D163" s="84" t="s">
        <v>7</v>
      </c>
      <c r="E163" s="83" t="s">
        <v>297</v>
      </c>
      <c r="F163" s="83" t="s">
        <v>93</v>
      </c>
      <c r="G163" s="33">
        <v>82</v>
      </c>
      <c r="H163" s="33" t="s">
        <v>89</v>
      </c>
      <c r="I163" s="33">
        <v>82</v>
      </c>
      <c r="J163" s="47" t="s">
        <v>89</v>
      </c>
      <c r="K163" s="48">
        <v>80</v>
      </c>
      <c r="L163" s="47" t="s">
        <v>89</v>
      </c>
      <c r="M163" s="33" t="s">
        <v>91</v>
      </c>
      <c r="N163" s="33" t="s">
        <v>91</v>
      </c>
      <c r="O163" s="33" t="s">
        <v>91</v>
      </c>
      <c r="P163" s="53" t="str">
        <f t="shared" si="8"/>
        <v>Giỏi</v>
      </c>
      <c r="Q163" s="53" t="str">
        <f t="shared" si="9"/>
        <v>Đạt</v>
      </c>
      <c r="R163" s="25" t="str">
        <f t="shared" si="10"/>
        <v>Đạt</v>
      </c>
      <c r="S163" s="56">
        <f t="shared" si="11"/>
        <v>81.333333333333329</v>
      </c>
    </row>
    <row r="164" spans="1:19" s="17" customFormat="1" ht="20.100000000000001" customHeight="1">
      <c r="A164" s="72">
        <v>157</v>
      </c>
      <c r="B164" s="113" t="s">
        <v>314</v>
      </c>
      <c r="C164" s="103" t="s">
        <v>315</v>
      </c>
      <c r="D164" s="84" t="s">
        <v>7</v>
      </c>
      <c r="E164" s="83" t="s">
        <v>305</v>
      </c>
      <c r="F164" s="83" t="s">
        <v>93</v>
      </c>
      <c r="G164" s="33">
        <v>80</v>
      </c>
      <c r="H164" s="33" t="s">
        <v>89</v>
      </c>
      <c r="I164" s="33">
        <v>84</v>
      </c>
      <c r="J164" s="33" t="s">
        <v>89</v>
      </c>
      <c r="K164" s="33">
        <v>80</v>
      </c>
      <c r="L164" s="33" t="s">
        <v>89</v>
      </c>
      <c r="M164" s="33" t="s">
        <v>91</v>
      </c>
      <c r="N164" s="33" t="s">
        <v>91</v>
      </c>
      <c r="O164" s="33" t="s">
        <v>91</v>
      </c>
      <c r="P164" s="53" t="str">
        <f t="shared" si="8"/>
        <v>Giỏi</v>
      </c>
      <c r="Q164" s="53" t="str">
        <f t="shared" si="9"/>
        <v>Đạt</v>
      </c>
      <c r="R164" s="25" t="str">
        <f t="shared" si="10"/>
        <v>Đạt</v>
      </c>
      <c r="S164" s="56">
        <f t="shared" si="11"/>
        <v>81.333333333333329</v>
      </c>
    </row>
    <row r="165" spans="1:19" s="17" customFormat="1" ht="20.100000000000001" customHeight="1">
      <c r="A165" s="74">
        <v>158</v>
      </c>
      <c r="B165" s="117" t="s">
        <v>359</v>
      </c>
      <c r="C165" s="102" t="s">
        <v>69</v>
      </c>
      <c r="D165" s="92" t="s">
        <v>7</v>
      </c>
      <c r="E165" s="91" t="s">
        <v>355</v>
      </c>
      <c r="F165" s="91" t="s">
        <v>169</v>
      </c>
      <c r="G165" s="32">
        <v>84</v>
      </c>
      <c r="H165" s="46" t="s">
        <v>89</v>
      </c>
      <c r="I165" s="42">
        <v>80</v>
      </c>
      <c r="J165" s="31" t="s">
        <v>89</v>
      </c>
      <c r="K165" s="42">
        <v>80</v>
      </c>
      <c r="L165" s="45" t="s">
        <v>89</v>
      </c>
      <c r="M165" s="42" t="s">
        <v>91</v>
      </c>
      <c r="N165" s="42" t="s">
        <v>91</v>
      </c>
      <c r="O165" s="42" t="s">
        <v>91</v>
      </c>
      <c r="P165" s="53" t="str">
        <f t="shared" si="8"/>
        <v>Giỏi</v>
      </c>
      <c r="Q165" s="53" t="str">
        <f t="shared" si="9"/>
        <v>Đạt</v>
      </c>
      <c r="R165" s="25" t="str">
        <f t="shared" si="10"/>
        <v>Đạt</v>
      </c>
      <c r="S165" s="56">
        <f t="shared" si="11"/>
        <v>81.333333333333329</v>
      </c>
    </row>
    <row r="166" spans="1:19" s="17" customFormat="1" ht="20.100000000000001" customHeight="1">
      <c r="A166" s="72">
        <v>159</v>
      </c>
      <c r="B166" s="120" t="s">
        <v>381</v>
      </c>
      <c r="C166" s="99" t="s">
        <v>10</v>
      </c>
      <c r="D166" s="92" t="s">
        <v>7</v>
      </c>
      <c r="E166" s="91" t="s">
        <v>340</v>
      </c>
      <c r="F166" s="91" t="s">
        <v>341</v>
      </c>
      <c r="G166" s="32">
        <v>81</v>
      </c>
      <c r="H166" s="42" t="s">
        <v>89</v>
      </c>
      <c r="I166" s="42">
        <v>82</v>
      </c>
      <c r="J166" s="32" t="s">
        <v>89</v>
      </c>
      <c r="K166" s="42">
        <v>81</v>
      </c>
      <c r="L166" s="45" t="s">
        <v>89</v>
      </c>
      <c r="M166" s="42" t="s">
        <v>91</v>
      </c>
      <c r="N166" s="42" t="s">
        <v>91</v>
      </c>
      <c r="O166" s="42" t="s">
        <v>91</v>
      </c>
      <c r="P166" s="53" t="str">
        <f t="shared" si="8"/>
        <v>Giỏi</v>
      </c>
      <c r="Q166" s="53" t="str">
        <f t="shared" si="9"/>
        <v>Đạt</v>
      </c>
      <c r="R166" s="25" t="str">
        <f t="shared" si="10"/>
        <v>Đạt</v>
      </c>
      <c r="S166" s="56">
        <f t="shared" si="11"/>
        <v>81.333333333333329</v>
      </c>
    </row>
    <row r="167" spans="1:19" s="17" customFormat="1" ht="20.100000000000001" customHeight="1">
      <c r="A167" s="74">
        <v>160</v>
      </c>
      <c r="B167" s="122" t="s">
        <v>392</v>
      </c>
      <c r="C167" s="102" t="s">
        <v>393</v>
      </c>
      <c r="D167" s="92" t="s">
        <v>7</v>
      </c>
      <c r="E167" s="91" t="s">
        <v>346</v>
      </c>
      <c r="F167" s="91" t="s">
        <v>177</v>
      </c>
      <c r="G167" s="32">
        <v>81</v>
      </c>
      <c r="H167" s="42" t="s">
        <v>89</v>
      </c>
      <c r="I167" s="42">
        <v>81</v>
      </c>
      <c r="J167" s="32" t="s">
        <v>89</v>
      </c>
      <c r="K167" s="42">
        <v>82</v>
      </c>
      <c r="L167" s="45" t="s">
        <v>89</v>
      </c>
      <c r="M167" s="42" t="s">
        <v>91</v>
      </c>
      <c r="N167" s="42" t="s">
        <v>91</v>
      </c>
      <c r="O167" s="42" t="s">
        <v>91</v>
      </c>
      <c r="P167" s="53" t="str">
        <f t="shared" si="8"/>
        <v>Giỏi</v>
      </c>
      <c r="Q167" s="53" t="str">
        <f t="shared" si="9"/>
        <v>Đạt</v>
      </c>
      <c r="R167" s="25" t="str">
        <f t="shared" si="10"/>
        <v>Đạt</v>
      </c>
      <c r="S167" s="56">
        <f t="shared" si="11"/>
        <v>81.333333333333329</v>
      </c>
    </row>
    <row r="168" spans="1:19" s="17" customFormat="1" ht="20.100000000000001" customHeight="1">
      <c r="A168" s="72">
        <v>161</v>
      </c>
      <c r="B168" s="122" t="s">
        <v>39</v>
      </c>
      <c r="C168" s="102" t="s">
        <v>432</v>
      </c>
      <c r="D168" s="92" t="s">
        <v>7</v>
      </c>
      <c r="E168" s="91" t="s">
        <v>419</v>
      </c>
      <c r="F168" s="91" t="s">
        <v>362</v>
      </c>
      <c r="G168" s="32">
        <v>81</v>
      </c>
      <c r="H168" s="42" t="s">
        <v>89</v>
      </c>
      <c r="I168" s="42">
        <v>82</v>
      </c>
      <c r="J168" s="32" t="s">
        <v>89</v>
      </c>
      <c r="K168" s="42">
        <v>81</v>
      </c>
      <c r="L168" s="45" t="s">
        <v>89</v>
      </c>
      <c r="M168" s="42" t="s">
        <v>91</v>
      </c>
      <c r="N168" s="42" t="s">
        <v>91</v>
      </c>
      <c r="O168" s="42" t="s">
        <v>91</v>
      </c>
      <c r="P168" s="53" t="str">
        <f t="shared" si="8"/>
        <v>Giỏi</v>
      </c>
      <c r="Q168" s="53" t="str">
        <f t="shared" si="9"/>
        <v>Đạt</v>
      </c>
      <c r="R168" s="25" t="str">
        <f t="shared" si="10"/>
        <v>Đạt</v>
      </c>
      <c r="S168" s="56">
        <f t="shared" si="11"/>
        <v>81.333333333333329</v>
      </c>
    </row>
    <row r="169" spans="1:19" s="17" customFormat="1" ht="20.100000000000001" customHeight="1">
      <c r="A169" s="74">
        <v>162</v>
      </c>
      <c r="B169" s="108" t="s">
        <v>45</v>
      </c>
      <c r="C169" s="104" t="s">
        <v>32</v>
      </c>
      <c r="D169" s="74" t="s">
        <v>7</v>
      </c>
      <c r="E169" s="85" t="s">
        <v>33</v>
      </c>
      <c r="F169" s="77" t="s">
        <v>93</v>
      </c>
      <c r="G169" s="14">
        <v>87</v>
      </c>
      <c r="H169" s="12" t="s">
        <v>89</v>
      </c>
      <c r="I169" s="12">
        <v>89</v>
      </c>
      <c r="J169" s="12" t="s">
        <v>89</v>
      </c>
      <c r="K169" s="14">
        <v>67</v>
      </c>
      <c r="L169" s="12" t="s">
        <v>90</v>
      </c>
      <c r="M169" s="52" t="s">
        <v>91</v>
      </c>
      <c r="N169" s="52" t="s">
        <v>91</v>
      </c>
      <c r="O169" s="52" t="s">
        <v>91</v>
      </c>
      <c r="P169" s="53" t="str">
        <f t="shared" si="8"/>
        <v>Giỏi</v>
      </c>
      <c r="Q169" s="53" t="str">
        <f t="shared" si="9"/>
        <v>Đạt</v>
      </c>
      <c r="R169" s="26" t="str">
        <f t="shared" si="10"/>
        <v>Đạt</v>
      </c>
      <c r="S169" s="56">
        <f t="shared" si="11"/>
        <v>81</v>
      </c>
    </row>
    <row r="170" spans="1:19" s="17" customFormat="1" ht="20.100000000000001" customHeight="1">
      <c r="A170" s="72">
        <v>163</v>
      </c>
      <c r="B170" s="114" t="s">
        <v>25</v>
      </c>
      <c r="C170" s="104" t="s">
        <v>24</v>
      </c>
      <c r="D170" s="74" t="s">
        <v>7</v>
      </c>
      <c r="E170" s="85" t="s">
        <v>16</v>
      </c>
      <c r="F170" s="77" t="s">
        <v>93</v>
      </c>
      <c r="G170" s="14">
        <v>80</v>
      </c>
      <c r="H170" s="12" t="s">
        <v>89</v>
      </c>
      <c r="I170" s="12">
        <v>83</v>
      </c>
      <c r="J170" s="12" t="s">
        <v>89</v>
      </c>
      <c r="K170" s="14">
        <v>80</v>
      </c>
      <c r="L170" s="12" t="s">
        <v>89</v>
      </c>
      <c r="M170" s="52" t="s">
        <v>91</v>
      </c>
      <c r="N170" s="52" t="s">
        <v>91</v>
      </c>
      <c r="O170" s="52" t="s">
        <v>91</v>
      </c>
      <c r="P170" s="53" t="str">
        <f t="shared" si="8"/>
        <v>Giỏi</v>
      </c>
      <c r="Q170" s="53" t="str">
        <f t="shared" si="9"/>
        <v>Đạt</v>
      </c>
      <c r="R170" s="26" t="str">
        <f t="shared" si="10"/>
        <v>Đạt</v>
      </c>
      <c r="S170" s="56">
        <f t="shared" si="11"/>
        <v>81</v>
      </c>
    </row>
    <row r="171" spans="1:19" s="17" customFormat="1" ht="20.100000000000001" customHeight="1">
      <c r="A171" s="74">
        <v>164</v>
      </c>
      <c r="B171" s="108" t="s">
        <v>4</v>
      </c>
      <c r="C171" s="104" t="s">
        <v>303</v>
      </c>
      <c r="D171" s="74" t="s">
        <v>7</v>
      </c>
      <c r="E171" s="73" t="s">
        <v>304</v>
      </c>
      <c r="F171" s="73" t="s">
        <v>177</v>
      </c>
      <c r="G171" s="21">
        <v>80</v>
      </c>
      <c r="H171" s="33" t="s">
        <v>89</v>
      </c>
      <c r="I171" s="33">
        <v>81</v>
      </c>
      <c r="J171" s="33" t="s">
        <v>89</v>
      </c>
      <c r="K171" s="33">
        <v>82</v>
      </c>
      <c r="L171" s="33" t="s">
        <v>89</v>
      </c>
      <c r="M171" s="33" t="s">
        <v>91</v>
      </c>
      <c r="N171" s="33" t="s">
        <v>91</v>
      </c>
      <c r="O171" s="33" t="s">
        <v>91</v>
      </c>
      <c r="P171" s="53" t="str">
        <f t="shared" si="8"/>
        <v>Giỏi</v>
      </c>
      <c r="Q171" s="53" t="str">
        <f t="shared" si="9"/>
        <v>Đạt</v>
      </c>
      <c r="R171" s="25" t="str">
        <f t="shared" si="10"/>
        <v>Đạt</v>
      </c>
      <c r="S171" s="56">
        <f t="shared" si="11"/>
        <v>81</v>
      </c>
    </row>
    <row r="172" spans="1:19" s="17" customFormat="1" ht="20.100000000000001" customHeight="1">
      <c r="A172" s="72">
        <v>165</v>
      </c>
      <c r="B172" s="113" t="s">
        <v>25</v>
      </c>
      <c r="C172" s="103" t="s">
        <v>121</v>
      </c>
      <c r="D172" s="84" t="s">
        <v>7</v>
      </c>
      <c r="E172" s="83" t="s">
        <v>305</v>
      </c>
      <c r="F172" s="83" t="s">
        <v>93</v>
      </c>
      <c r="G172" s="39">
        <v>80</v>
      </c>
      <c r="H172" s="39" t="s">
        <v>89</v>
      </c>
      <c r="I172" s="37">
        <v>82</v>
      </c>
      <c r="J172" s="39" t="s">
        <v>89</v>
      </c>
      <c r="K172" s="37">
        <v>81</v>
      </c>
      <c r="L172" s="39" t="s">
        <v>89</v>
      </c>
      <c r="M172" s="39" t="s">
        <v>91</v>
      </c>
      <c r="N172" s="39" t="s">
        <v>91</v>
      </c>
      <c r="O172" s="39" t="s">
        <v>91</v>
      </c>
      <c r="P172" s="53" t="str">
        <f t="shared" si="8"/>
        <v>Giỏi</v>
      </c>
      <c r="Q172" s="53" t="str">
        <f t="shared" si="9"/>
        <v>Đạt</v>
      </c>
      <c r="R172" s="25" t="str">
        <f t="shared" si="10"/>
        <v>Đạt</v>
      </c>
      <c r="S172" s="56">
        <f t="shared" si="11"/>
        <v>81</v>
      </c>
    </row>
    <row r="173" spans="1:19" s="17" customFormat="1" ht="20.100000000000001" customHeight="1">
      <c r="A173" s="74">
        <v>166</v>
      </c>
      <c r="B173" s="122" t="s">
        <v>351</v>
      </c>
      <c r="C173" s="102" t="s">
        <v>10</v>
      </c>
      <c r="D173" s="92" t="s">
        <v>7</v>
      </c>
      <c r="E173" s="91" t="s">
        <v>346</v>
      </c>
      <c r="F173" s="91" t="s">
        <v>177</v>
      </c>
      <c r="G173" s="32">
        <v>80</v>
      </c>
      <c r="H173" s="42" t="s">
        <v>89</v>
      </c>
      <c r="I173" s="42">
        <v>83</v>
      </c>
      <c r="J173" s="32" t="s">
        <v>89</v>
      </c>
      <c r="K173" s="42">
        <v>80</v>
      </c>
      <c r="L173" s="45" t="s">
        <v>89</v>
      </c>
      <c r="M173" s="42" t="s">
        <v>91</v>
      </c>
      <c r="N173" s="42" t="s">
        <v>91</v>
      </c>
      <c r="O173" s="42" t="s">
        <v>91</v>
      </c>
      <c r="P173" s="53" t="str">
        <f t="shared" si="8"/>
        <v>Giỏi</v>
      </c>
      <c r="Q173" s="53" t="str">
        <f t="shared" si="9"/>
        <v>Đạt</v>
      </c>
      <c r="R173" s="25" t="str">
        <f t="shared" si="10"/>
        <v>Đạt</v>
      </c>
      <c r="S173" s="56">
        <f t="shared" si="11"/>
        <v>81</v>
      </c>
    </row>
    <row r="174" spans="1:19" s="17" customFormat="1" ht="20.100000000000001" customHeight="1">
      <c r="A174" s="72">
        <v>167</v>
      </c>
      <c r="B174" s="120" t="s">
        <v>353</v>
      </c>
      <c r="C174" s="99" t="s">
        <v>205</v>
      </c>
      <c r="D174" s="92" t="s">
        <v>7</v>
      </c>
      <c r="E174" s="91" t="s">
        <v>354</v>
      </c>
      <c r="F174" s="91" t="s">
        <v>179</v>
      </c>
      <c r="G174" s="32">
        <v>85</v>
      </c>
      <c r="H174" s="42" t="s">
        <v>89</v>
      </c>
      <c r="I174" s="42">
        <v>76</v>
      </c>
      <c r="J174" s="32" t="s">
        <v>90</v>
      </c>
      <c r="K174" s="42">
        <v>82</v>
      </c>
      <c r="L174" s="45" t="s">
        <v>89</v>
      </c>
      <c r="M174" s="42" t="s">
        <v>91</v>
      </c>
      <c r="N174" s="42" t="s">
        <v>91</v>
      </c>
      <c r="O174" s="42" t="s">
        <v>91</v>
      </c>
      <c r="P174" s="53" t="str">
        <f t="shared" si="8"/>
        <v>Giỏi</v>
      </c>
      <c r="Q174" s="53" t="str">
        <f t="shared" si="9"/>
        <v>Đạt</v>
      </c>
      <c r="R174" s="25" t="str">
        <f t="shared" si="10"/>
        <v>Đạt</v>
      </c>
      <c r="S174" s="56">
        <f t="shared" si="11"/>
        <v>81</v>
      </c>
    </row>
    <row r="175" spans="1:19" s="17" customFormat="1" ht="20.100000000000001" customHeight="1">
      <c r="A175" s="74">
        <v>168</v>
      </c>
      <c r="B175" s="122" t="s">
        <v>360</v>
      </c>
      <c r="C175" s="102" t="s">
        <v>19</v>
      </c>
      <c r="D175" s="92" t="s">
        <v>7</v>
      </c>
      <c r="E175" s="91" t="s">
        <v>361</v>
      </c>
      <c r="F175" s="91" t="s">
        <v>362</v>
      </c>
      <c r="G175" s="32">
        <v>80</v>
      </c>
      <c r="H175" s="42" t="s">
        <v>89</v>
      </c>
      <c r="I175" s="42">
        <v>81</v>
      </c>
      <c r="J175" s="32" t="s">
        <v>89</v>
      </c>
      <c r="K175" s="42">
        <v>82</v>
      </c>
      <c r="L175" s="43" t="s">
        <v>89</v>
      </c>
      <c r="M175" s="42" t="s">
        <v>91</v>
      </c>
      <c r="N175" s="42" t="s">
        <v>91</v>
      </c>
      <c r="O175" s="42" t="s">
        <v>91</v>
      </c>
      <c r="P175" s="53" t="str">
        <f t="shared" si="8"/>
        <v>Giỏi</v>
      </c>
      <c r="Q175" s="53" t="str">
        <f t="shared" si="9"/>
        <v>Đạt</v>
      </c>
      <c r="R175" s="25" t="str">
        <f t="shared" si="10"/>
        <v>Đạt</v>
      </c>
      <c r="S175" s="56">
        <f t="shared" si="11"/>
        <v>81</v>
      </c>
    </row>
    <row r="176" spans="1:19" s="17" customFormat="1" ht="20.100000000000001" customHeight="1">
      <c r="A176" s="72">
        <v>169</v>
      </c>
      <c r="B176" s="120" t="s">
        <v>5</v>
      </c>
      <c r="C176" s="99" t="s">
        <v>384</v>
      </c>
      <c r="D176" s="92" t="s">
        <v>7</v>
      </c>
      <c r="E176" s="91" t="s">
        <v>340</v>
      </c>
      <c r="F176" s="91" t="s">
        <v>341</v>
      </c>
      <c r="G176" s="32">
        <v>80</v>
      </c>
      <c r="H176" s="42" t="s">
        <v>89</v>
      </c>
      <c r="I176" s="42">
        <v>83</v>
      </c>
      <c r="J176" s="32" t="s">
        <v>89</v>
      </c>
      <c r="K176" s="42">
        <v>80</v>
      </c>
      <c r="L176" s="43" t="s">
        <v>89</v>
      </c>
      <c r="M176" s="42" t="s">
        <v>91</v>
      </c>
      <c r="N176" s="42" t="s">
        <v>91</v>
      </c>
      <c r="O176" s="42" t="s">
        <v>91</v>
      </c>
      <c r="P176" s="53" t="str">
        <f t="shared" si="8"/>
        <v>Giỏi</v>
      </c>
      <c r="Q176" s="53" t="str">
        <f t="shared" si="9"/>
        <v>Đạt</v>
      </c>
      <c r="R176" s="25" t="str">
        <f t="shared" si="10"/>
        <v>Đạt</v>
      </c>
      <c r="S176" s="56">
        <f t="shared" si="11"/>
        <v>81</v>
      </c>
    </row>
    <row r="177" spans="1:19" s="17" customFormat="1" ht="20.100000000000001" customHeight="1">
      <c r="A177" s="74">
        <v>170</v>
      </c>
      <c r="B177" s="120" t="s">
        <v>76</v>
      </c>
      <c r="C177" s="99" t="s">
        <v>160</v>
      </c>
      <c r="D177" s="92" t="s">
        <v>7</v>
      </c>
      <c r="E177" s="91" t="s">
        <v>357</v>
      </c>
      <c r="F177" s="91" t="s">
        <v>179</v>
      </c>
      <c r="G177" s="32">
        <v>83</v>
      </c>
      <c r="H177" s="42" t="s">
        <v>89</v>
      </c>
      <c r="I177" s="42">
        <v>80</v>
      </c>
      <c r="J177" s="32" t="s">
        <v>89</v>
      </c>
      <c r="K177" s="42">
        <v>80</v>
      </c>
      <c r="L177" s="45" t="s">
        <v>89</v>
      </c>
      <c r="M177" s="42" t="s">
        <v>91</v>
      </c>
      <c r="N177" s="42" t="s">
        <v>91</v>
      </c>
      <c r="O177" s="42" t="s">
        <v>91</v>
      </c>
      <c r="P177" s="53" t="str">
        <f t="shared" si="8"/>
        <v>Giỏi</v>
      </c>
      <c r="Q177" s="53" t="str">
        <f t="shared" si="9"/>
        <v>Đạt</v>
      </c>
      <c r="R177" s="25" t="str">
        <f t="shared" si="10"/>
        <v>Đạt</v>
      </c>
      <c r="S177" s="56">
        <f t="shared" si="11"/>
        <v>81</v>
      </c>
    </row>
    <row r="178" spans="1:19" s="17" customFormat="1" ht="20.100000000000001" customHeight="1">
      <c r="A178" s="72">
        <v>171</v>
      </c>
      <c r="B178" s="122" t="s">
        <v>4</v>
      </c>
      <c r="C178" s="102" t="s">
        <v>6</v>
      </c>
      <c r="D178" s="92" t="s">
        <v>7</v>
      </c>
      <c r="E178" s="91" t="s">
        <v>406</v>
      </c>
      <c r="F178" s="91" t="s">
        <v>362</v>
      </c>
      <c r="G178" s="32">
        <v>80</v>
      </c>
      <c r="H178" s="42" t="s">
        <v>89</v>
      </c>
      <c r="I178" s="42">
        <v>81</v>
      </c>
      <c r="J178" s="32" t="s">
        <v>89</v>
      </c>
      <c r="K178" s="42">
        <v>82</v>
      </c>
      <c r="L178" s="45" t="s">
        <v>89</v>
      </c>
      <c r="M178" s="42" t="s">
        <v>91</v>
      </c>
      <c r="N178" s="42" t="s">
        <v>91</v>
      </c>
      <c r="O178" s="42" t="s">
        <v>91</v>
      </c>
      <c r="P178" s="53" t="str">
        <f t="shared" si="8"/>
        <v>Giỏi</v>
      </c>
      <c r="Q178" s="53" t="str">
        <f t="shared" si="9"/>
        <v>Đạt</v>
      </c>
      <c r="R178" s="25" t="str">
        <f t="shared" si="10"/>
        <v>Đạt</v>
      </c>
      <c r="S178" s="56">
        <f t="shared" si="11"/>
        <v>81</v>
      </c>
    </row>
    <row r="179" spans="1:19" s="17" customFormat="1" ht="20.100000000000001" customHeight="1">
      <c r="A179" s="74">
        <v>172</v>
      </c>
      <c r="B179" s="122" t="s">
        <v>65</v>
      </c>
      <c r="C179" s="102" t="s">
        <v>308</v>
      </c>
      <c r="D179" s="92" t="s">
        <v>7</v>
      </c>
      <c r="E179" s="91" t="s">
        <v>361</v>
      </c>
      <c r="F179" s="91" t="s">
        <v>362</v>
      </c>
      <c r="G179" s="32">
        <v>83</v>
      </c>
      <c r="H179" s="42" t="s">
        <v>89</v>
      </c>
      <c r="I179" s="42">
        <v>80</v>
      </c>
      <c r="J179" s="32" t="s">
        <v>89</v>
      </c>
      <c r="K179" s="42">
        <v>80</v>
      </c>
      <c r="L179" s="45" t="s">
        <v>89</v>
      </c>
      <c r="M179" s="42" t="s">
        <v>91</v>
      </c>
      <c r="N179" s="42" t="s">
        <v>91</v>
      </c>
      <c r="O179" s="42" t="s">
        <v>91</v>
      </c>
      <c r="P179" s="53" t="str">
        <f t="shared" si="8"/>
        <v>Giỏi</v>
      </c>
      <c r="Q179" s="53" t="str">
        <f t="shared" si="9"/>
        <v>Đạt</v>
      </c>
      <c r="R179" s="25" t="str">
        <f t="shared" si="10"/>
        <v>Đạt</v>
      </c>
      <c r="S179" s="56">
        <f t="shared" si="11"/>
        <v>81</v>
      </c>
    </row>
    <row r="180" spans="1:19" s="17" customFormat="1" ht="20.100000000000001" customHeight="1">
      <c r="A180" s="72">
        <v>173</v>
      </c>
      <c r="B180" s="109" t="s">
        <v>30</v>
      </c>
      <c r="C180" s="100" t="s">
        <v>31</v>
      </c>
      <c r="D180" s="76" t="s">
        <v>7</v>
      </c>
      <c r="E180" s="77" t="s">
        <v>27</v>
      </c>
      <c r="F180" s="77" t="s">
        <v>93</v>
      </c>
      <c r="G180" s="14">
        <v>77</v>
      </c>
      <c r="H180" s="12" t="s">
        <v>90</v>
      </c>
      <c r="I180" s="12">
        <v>81</v>
      </c>
      <c r="J180" s="12" t="s">
        <v>89</v>
      </c>
      <c r="K180" s="14">
        <v>84</v>
      </c>
      <c r="L180" s="12" t="s">
        <v>89</v>
      </c>
      <c r="M180" s="54" t="s">
        <v>92</v>
      </c>
      <c r="N180" s="52" t="s">
        <v>91</v>
      </c>
      <c r="O180" s="52" t="s">
        <v>91</v>
      </c>
      <c r="P180" s="53" t="str">
        <f t="shared" si="8"/>
        <v>Giỏi</v>
      </c>
      <c r="Q180" s="53" t="str">
        <f t="shared" si="9"/>
        <v>Đạt</v>
      </c>
      <c r="R180" s="26" t="str">
        <f t="shared" si="10"/>
        <v>Đạt</v>
      </c>
      <c r="S180" s="56">
        <f t="shared" si="11"/>
        <v>80.666666666666671</v>
      </c>
    </row>
    <row r="181" spans="1:19" s="17" customFormat="1" ht="20.100000000000001" customHeight="1">
      <c r="A181" s="74">
        <v>174</v>
      </c>
      <c r="B181" s="127" t="s">
        <v>22</v>
      </c>
      <c r="C181" s="128" t="s">
        <v>23</v>
      </c>
      <c r="D181" s="106" t="s">
        <v>7</v>
      </c>
      <c r="E181" s="107" t="s">
        <v>16</v>
      </c>
      <c r="F181" s="77" t="s">
        <v>93</v>
      </c>
      <c r="G181" s="14">
        <v>90</v>
      </c>
      <c r="H181" s="12" t="s">
        <v>89</v>
      </c>
      <c r="I181" s="12">
        <v>69</v>
      </c>
      <c r="J181" s="12" t="s">
        <v>90</v>
      </c>
      <c r="K181" s="14">
        <v>83</v>
      </c>
      <c r="L181" s="12" t="s">
        <v>89</v>
      </c>
      <c r="M181" s="52" t="s">
        <v>91</v>
      </c>
      <c r="N181" s="52" t="s">
        <v>91</v>
      </c>
      <c r="O181" s="52" t="s">
        <v>91</v>
      </c>
      <c r="P181" s="53" t="str">
        <f t="shared" si="8"/>
        <v>Giỏi</v>
      </c>
      <c r="Q181" s="53" t="str">
        <f t="shared" si="9"/>
        <v>Đạt</v>
      </c>
      <c r="R181" s="26" t="str">
        <f t="shared" si="10"/>
        <v>Đạt</v>
      </c>
      <c r="S181" s="56">
        <f t="shared" si="11"/>
        <v>80.666666666666671</v>
      </c>
    </row>
    <row r="182" spans="1:19" s="17" customFormat="1" ht="20.100000000000001" customHeight="1">
      <c r="A182" s="72">
        <v>175</v>
      </c>
      <c r="B182" s="110" t="s">
        <v>171</v>
      </c>
      <c r="C182" s="101" t="s">
        <v>64</v>
      </c>
      <c r="D182" s="80" t="s">
        <v>7</v>
      </c>
      <c r="E182" s="78" t="s">
        <v>149</v>
      </c>
      <c r="F182" s="95" t="s">
        <v>147</v>
      </c>
      <c r="G182" s="27" t="s">
        <v>126</v>
      </c>
      <c r="H182" s="27" t="s">
        <v>89</v>
      </c>
      <c r="I182" s="28" t="s">
        <v>119</v>
      </c>
      <c r="J182" s="27" t="s">
        <v>89</v>
      </c>
      <c r="K182" s="28" t="s">
        <v>119</v>
      </c>
      <c r="L182" s="27" t="s">
        <v>89</v>
      </c>
      <c r="M182" s="28" t="s">
        <v>91</v>
      </c>
      <c r="N182" s="28" t="s">
        <v>91</v>
      </c>
      <c r="O182" s="28" t="s">
        <v>91</v>
      </c>
      <c r="P182" s="53" t="str">
        <f t="shared" si="8"/>
        <v>Giỏi</v>
      </c>
      <c r="Q182" s="53" t="str">
        <f t="shared" si="9"/>
        <v>Đạt</v>
      </c>
      <c r="R182" s="25" t="str">
        <f t="shared" si="10"/>
        <v>Đạt</v>
      </c>
      <c r="S182" s="56">
        <f t="shared" si="11"/>
        <v>80.666666666666671</v>
      </c>
    </row>
    <row r="183" spans="1:19" s="17" customFormat="1" ht="20.100000000000001" customHeight="1">
      <c r="A183" s="74">
        <v>176</v>
      </c>
      <c r="B183" s="125" t="s">
        <v>5</v>
      </c>
      <c r="C183" s="101" t="s">
        <v>172</v>
      </c>
      <c r="D183" s="80" t="s">
        <v>7</v>
      </c>
      <c r="E183" s="79" t="s">
        <v>173</v>
      </c>
      <c r="F183" s="79" t="s">
        <v>94</v>
      </c>
      <c r="G183" s="27" t="s">
        <v>119</v>
      </c>
      <c r="H183" s="27" t="s">
        <v>89</v>
      </c>
      <c r="I183" s="28" t="s">
        <v>127</v>
      </c>
      <c r="J183" s="27" t="s">
        <v>89</v>
      </c>
      <c r="K183" s="28" t="s">
        <v>127</v>
      </c>
      <c r="L183" s="27" t="s">
        <v>89</v>
      </c>
      <c r="M183" s="28" t="s">
        <v>91</v>
      </c>
      <c r="N183" s="28" t="s">
        <v>91</v>
      </c>
      <c r="O183" s="28" t="s">
        <v>91</v>
      </c>
      <c r="P183" s="53" t="str">
        <f t="shared" si="8"/>
        <v>Giỏi</v>
      </c>
      <c r="Q183" s="53" t="str">
        <f t="shared" si="9"/>
        <v>Đạt</v>
      </c>
      <c r="R183" s="25" t="str">
        <f t="shared" si="10"/>
        <v>Đạt</v>
      </c>
      <c r="S183" s="56">
        <f t="shared" si="11"/>
        <v>80.666666666666671</v>
      </c>
    </row>
    <row r="184" spans="1:19" s="17" customFormat="1" ht="20.100000000000001" customHeight="1">
      <c r="A184" s="72">
        <v>177</v>
      </c>
      <c r="B184" s="119" t="s">
        <v>233</v>
      </c>
      <c r="C184" s="98" t="s">
        <v>64</v>
      </c>
      <c r="D184" s="87" t="s">
        <v>7</v>
      </c>
      <c r="E184" s="89" t="s">
        <v>232</v>
      </c>
      <c r="F184" s="89" t="s">
        <v>163</v>
      </c>
      <c r="G184" s="30">
        <v>82</v>
      </c>
      <c r="H184" s="21" t="s">
        <v>89</v>
      </c>
      <c r="I184" s="21">
        <v>80</v>
      </c>
      <c r="J184" s="21" t="s">
        <v>89</v>
      </c>
      <c r="K184" s="21">
        <v>80</v>
      </c>
      <c r="L184" s="21" t="s">
        <v>89</v>
      </c>
      <c r="M184" s="21" t="s">
        <v>91</v>
      </c>
      <c r="N184" s="21" t="s">
        <v>91</v>
      </c>
      <c r="O184" s="21" t="s">
        <v>91</v>
      </c>
      <c r="P184" s="53" t="str">
        <f t="shared" si="8"/>
        <v>Giỏi</v>
      </c>
      <c r="Q184" s="53" t="str">
        <f t="shared" si="9"/>
        <v>Đạt</v>
      </c>
      <c r="R184" s="25" t="str">
        <f t="shared" si="10"/>
        <v>Đạt</v>
      </c>
      <c r="S184" s="56">
        <f t="shared" si="11"/>
        <v>80.666666666666671</v>
      </c>
    </row>
    <row r="185" spans="1:19" s="17" customFormat="1" ht="20.100000000000001" customHeight="1">
      <c r="A185" s="74">
        <v>178</v>
      </c>
      <c r="B185" s="118" t="s">
        <v>236</v>
      </c>
      <c r="C185" s="98" t="s">
        <v>196</v>
      </c>
      <c r="D185" s="87" t="s">
        <v>193</v>
      </c>
      <c r="E185" s="93" t="s">
        <v>214</v>
      </c>
      <c r="F185" s="86" t="s">
        <v>94</v>
      </c>
      <c r="G185" s="20">
        <v>80</v>
      </c>
      <c r="H185" s="21" t="s">
        <v>89</v>
      </c>
      <c r="I185" s="21">
        <v>80</v>
      </c>
      <c r="J185" s="21" t="s">
        <v>89</v>
      </c>
      <c r="K185" s="21">
        <v>82</v>
      </c>
      <c r="L185" s="21" t="s">
        <v>89</v>
      </c>
      <c r="M185" s="21" t="s">
        <v>91</v>
      </c>
      <c r="N185" s="21" t="s">
        <v>91</v>
      </c>
      <c r="O185" s="21" t="s">
        <v>91</v>
      </c>
      <c r="P185" s="53" t="str">
        <f t="shared" si="8"/>
        <v>Giỏi</v>
      </c>
      <c r="Q185" s="53" t="str">
        <f t="shared" si="9"/>
        <v>Đạt</v>
      </c>
      <c r="R185" s="25" t="str">
        <f t="shared" si="10"/>
        <v>Đạt</v>
      </c>
      <c r="S185" s="56">
        <f t="shared" si="11"/>
        <v>80.666666666666671</v>
      </c>
    </row>
    <row r="186" spans="1:19" s="17" customFormat="1" ht="20.100000000000001" customHeight="1">
      <c r="A186" s="72">
        <v>179</v>
      </c>
      <c r="B186" s="119" t="s">
        <v>294</v>
      </c>
      <c r="C186" s="98" t="s">
        <v>6</v>
      </c>
      <c r="D186" s="87" t="s">
        <v>7</v>
      </c>
      <c r="E186" s="89" t="s">
        <v>210</v>
      </c>
      <c r="F186" s="86" t="s">
        <v>211</v>
      </c>
      <c r="G186" s="20">
        <v>83</v>
      </c>
      <c r="H186" s="21" t="s">
        <v>89</v>
      </c>
      <c r="I186" s="21">
        <v>81</v>
      </c>
      <c r="J186" s="21" t="s">
        <v>89</v>
      </c>
      <c r="K186" s="21">
        <v>78</v>
      </c>
      <c r="L186" s="30" t="s">
        <v>90</v>
      </c>
      <c r="M186" s="21" t="s">
        <v>92</v>
      </c>
      <c r="N186" s="21" t="s">
        <v>91</v>
      </c>
      <c r="O186" s="21" t="s">
        <v>91</v>
      </c>
      <c r="P186" s="53" t="str">
        <f t="shared" si="8"/>
        <v>Giỏi</v>
      </c>
      <c r="Q186" s="53" t="str">
        <f t="shared" si="9"/>
        <v>Đạt</v>
      </c>
      <c r="R186" s="25" t="str">
        <f t="shared" si="10"/>
        <v>Đạt</v>
      </c>
      <c r="S186" s="56">
        <f t="shared" si="11"/>
        <v>80.666666666666671</v>
      </c>
    </row>
    <row r="187" spans="1:19" s="17" customFormat="1" ht="20.100000000000001" customHeight="1">
      <c r="A187" s="74">
        <v>180</v>
      </c>
      <c r="B187" s="108" t="s">
        <v>336</v>
      </c>
      <c r="C187" s="104" t="s">
        <v>47</v>
      </c>
      <c r="D187" s="74" t="s">
        <v>7</v>
      </c>
      <c r="E187" s="73" t="s">
        <v>337</v>
      </c>
      <c r="F187" s="73" t="s">
        <v>177</v>
      </c>
      <c r="G187" s="37">
        <v>75</v>
      </c>
      <c r="H187" s="38" t="s">
        <v>90</v>
      </c>
      <c r="I187" s="37">
        <v>83</v>
      </c>
      <c r="J187" s="39" t="s">
        <v>89</v>
      </c>
      <c r="K187" s="37">
        <v>84</v>
      </c>
      <c r="L187" s="39" t="s">
        <v>89</v>
      </c>
      <c r="M187" s="39" t="s">
        <v>91</v>
      </c>
      <c r="N187" s="39" t="s">
        <v>91</v>
      </c>
      <c r="O187" s="39" t="s">
        <v>91</v>
      </c>
      <c r="P187" s="53" t="str">
        <f t="shared" si="8"/>
        <v>Giỏi</v>
      </c>
      <c r="Q187" s="53" t="str">
        <f t="shared" si="9"/>
        <v>Đạt</v>
      </c>
      <c r="R187" s="25" t="str">
        <f t="shared" si="10"/>
        <v>Đạt</v>
      </c>
      <c r="S187" s="56">
        <f t="shared" si="11"/>
        <v>80.666666666666671</v>
      </c>
    </row>
    <row r="188" spans="1:19" s="17" customFormat="1" ht="20.100000000000001" customHeight="1">
      <c r="A188" s="72">
        <v>181</v>
      </c>
      <c r="B188" s="120" t="s">
        <v>343</v>
      </c>
      <c r="C188" s="99" t="s">
        <v>344</v>
      </c>
      <c r="D188" s="92" t="s">
        <v>7</v>
      </c>
      <c r="E188" s="91" t="s">
        <v>345</v>
      </c>
      <c r="F188" s="91" t="s">
        <v>341</v>
      </c>
      <c r="G188" s="32">
        <v>82</v>
      </c>
      <c r="H188" s="42" t="s">
        <v>89</v>
      </c>
      <c r="I188" s="42">
        <v>80</v>
      </c>
      <c r="J188" s="32" t="s">
        <v>89</v>
      </c>
      <c r="K188" s="42">
        <v>80</v>
      </c>
      <c r="L188" s="45" t="s">
        <v>89</v>
      </c>
      <c r="M188" s="42" t="s">
        <v>91</v>
      </c>
      <c r="N188" s="42" t="s">
        <v>91</v>
      </c>
      <c r="O188" s="42" t="s">
        <v>91</v>
      </c>
      <c r="P188" s="53" t="str">
        <f t="shared" si="8"/>
        <v>Giỏi</v>
      </c>
      <c r="Q188" s="53" t="str">
        <f t="shared" si="9"/>
        <v>Đạt</v>
      </c>
      <c r="R188" s="25" t="str">
        <f t="shared" si="10"/>
        <v>Đạt</v>
      </c>
      <c r="S188" s="56">
        <f t="shared" si="11"/>
        <v>80.666666666666671</v>
      </c>
    </row>
    <row r="189" spans="1:19" s="17" customFormat="1" ht="20.100000000000001" customHeight="1">
      <c r="A189" s="74">
        <v>182</v>
      </c>
      <c r="B189" s="120" t="s">
        <v>370</v>
      </c>
      <c r="C189" s="99" t="s">
        <v>192</v>
      </c>
      <c r="D189" s="92" t="s">
        <v>7</v>
      </c>
      <c r="E189" s="91" t="s">
        <v>340</v>
      </c>
      <c r="F189" s="91" t="s">
        <v>341</v>
      </c>
      <c r="G189" s="32">
        <v>78</v>
      </c>
      <c r="H189" s="42" t="s">
        <v>90</v>
      </c>
      <c r="I189" s="42">
        <v>83</v>
      </c>
      <c r="J189" s="32" t="s">
        <v>89</v>
      </c>
      <c r="K189" s="42">
        <v>81</v>
      </c>
      <c r="L189" s="45" t="s">
        <v>89</v>
      </c>
      <c r="M189" s="42" t="s">
        <v>91</v>
      </c>
      <c r="N189" s="42" t="s">
        <v>91</v>
      </c>
      <c r="O189" s="42" t="s">
        <v>91</v>
      </c>
      <c r="P189" s="53" t="str">
        <f t="shared" si="8"/>
        <v>Giỏi</v>
      </c>
      <c r="Q189" s="53" t="str">
        <f t="shared" si="9"/>
        <v>Đạt</v>
      </c>
      <c r="R189" s="25" t="str">
        <f t="shared" si="10"/>
        <v>Đạt</v>
      </c>
      <c r="S189" s="56">
        <f t="shared" si="11"/>
        <v>80.666666666666671</v>
      </c>
    </row>
    <row r="190" spans="1:19" s="17" customFormat="1" ht="20.100000000000001" customHeight="1">
      <c r="A190" s="72">
        <v>183</v>
      </c>
      <c r="B190" s="120" t="s">
        <v>377</v>
      </c>
      <c r="C190" s="99" t="s">
        <v>121</v>
      </c>
      <c r="D190" s="92" t="s">
        <v>7</v>
      </c>
      <c r="E190" s="91" t="s">
        <v>340</v>
      </c>
      <c r="F190" s="91" t="s">
        <v>341</v>
      </c>
      <c r="G190" s="32">
        <v>80</v>
      </c>
      <c r="H190" s="42" t="s">
        <v>89</v>
      </c>
      <c r="I190" s="42">
        <v>80</v>
      </c>
      <c r="J190" s="32" t="s">
        <v>89</v>
      </c>
      <c r="K190" s="42">
        <v>82</v>
      </c>
      <c r="L190" s="45" t="s">
        <v>89</v>
      </c>
      <c r="M190" s="42" t="s">
        <v>91</v>
      </c>
      <c r="N190" s="42" t="s">
        <v>91</v>
      </c>
      <c r="O190" s="42" t="s">
        <v>91</v>
      </c>
      <c r="P190" s="53" t="str">
        <f t="shared" si="8"/>
        <v>Giỏi</v>
      </c>
      <c r="Q190" s="53" t="str">
        <f t="shared" si="9"/>
        <v>Đạt</v>
      </c>
      <c r="R190" s="25" t="str">
        <f t="shared" si="10"/>
        <v>Đạt</v>
      </c>
      <c r="S190" s="56">
        <f t="shared" si="11"/>
        <v>80.666666666666671</v>
      </c>
    </row>
    <row r="191" spans="1:19" s="17" customFormat="1" ht="20.100000000000001" customHeight="1">
      <c r="A191" s="74">
        <v>184</v>
      </c>
      <c r="B191" s="117" t="s">
        <v>398</v>
      </c>
      <c r="C191" s="102" t="s">
        <v>399</v>
      </c>
      <c r="D191" s="92" t="s">
        <v>7</v>
      </c>
      <c r="E191" s="91" t="s">
        <v>396</v>
      </c>
      <c r="F191" s="91" t="s">
        <v>169</v>
      </c>
      <c r="G191" s="32">
        <v>81</v>
      </c>
      <c r="H191" s="42" t="s">
        <v>89</v>
      </c>
      <c r="I191" s="42">
        <v>80</v>
      </c>
      <c r="J191" s="32" t="s">
        <v>89</v>
      </c>
      <c r="K191" s="42">
        <v>81</v>
      </c>
      <c r="L191" s="45" t="s">
        <v>89</v>
      </c>
      <c r="M191" s="42" t="s">
        <v>91</v>
      </c>
      <c r="N191" s="42" t="s">
        <v>91</v>
      </c>
      <c r="O191" s="42" t="s">
        <v>91</v>
      </c>
      <c r="P191" s="53" t="str">
        <f t="shared" si="8"/>
        <v>Giỏi</v>
      </c>
      <c r="Q191" s="53" t="str">
        <f t="shared" si="9"/>
        <v>Đạt</v>
      </c>
      <c r="R191" s="25" t="str">
        <f t="shared" si="10"/>
        <v>Đạt</v>
      </c>
      <c r="S191" s="56">
        <f t="shared" si="11"/>
        <v>80.666666666666671</v>
      </c>
    </row>
    <row r="192" spans="1:19" s="17" customFormat="1" ht="20.100000000000001" customHeight="1">
      <c r="A192" s="72">
        <v>185</v>
      </c>
      <c r="B192" s="115" t="s">
        <v>5</v>
      </c>
      <c r="C192" s="97" t="s">
        <v>24</v>
      </c>
      <c r="D192" s="87" t="s">
        <v>7</v>
      </c>
      <c r="E192" s="88" t="s">
        <v>237</v>
      </c>
      <c r="F192" s="89" t="s">
        <v>163</v>
      </c>
      <c r="G192" s="30">
        <v>81</v>
      </c>
      <c r="H192" s="21" t="s">
        <v>89</v>
      </c>
      <c r="I192" s="21">
        <v>80</v>
      </c>
      <c r="J192" s="21" t="s">
        <v>89</v>
      </c>
      <c r="K192" s="21">
        <v>80</v>
      </c>
      <c r="L192" s="21" t="s">
        <v>89</v>
      </c>
      <c r="M192" s="21" t="s">
        <v>91</v>
      </c>
      <c r="N192" s="21" t="s">
        <v>91</v>
      </c>
      <c r="O192" s="21" t="s">
        <v>91</v>
      </c>
      <c r="P192" s="53" t="str">
        <f t="shared" si="8"/>
        <v>Giỏi</v>
      </c>
      <c r="Q192" s="53" t="str">
        <f t="shared" si="9"/>
        <v>Đạt</v>
      </c>
      <c r="R192" s="25" t="str">
        <f t="shared" si="10"/>
        <v>Đạt</v>
      </c>
      <c r="S192" s="56">
        <f t="shared" si="11"/>
        <v>80.333333333333329</v>
      </c>
    </row>
    <row r="193" spans="1:19" s="17" customFormat="1" ht="20.100000000000001" customHeight="1">
      <c r="A193" s="74">
        <v>186</v>
      </c>
      <c r="B193" s="115" t="s">
        <v>5</v>
      </c>
      <c r="C193" s="97" t="s">
        <v>66</v>
      </c>
      <c r="D193" s="87" t="s">
        <v>7</v>
      </c>
      <c r="E193" s="88" t="s">
        <v>237</v>
      </c>
      <c r="F193" s="89" t="s">
        <v>163</v>
      </c>
      <c r="G193" s="30">
        <v>84</v>
      </c>
      <c r="H193" s="21" t="s">
        <v>89</v>
      </c>
      <c r="I193" s="21">
        <v>77</v>
      </c>
      <c r="J193" s="30" t="s">
        <v>90</v>
      </c>
      <c r="K193" s="21">
        <v>80</v>
      </c>
      <c r="L193" s="21" t="s">
        <v>89</v>
      </c>
      <c r="M193" s="21" t="s">
        <v>91</v>
      </c>
      <c r="N193" s="21" t="s">
        <v>91</v>
      </c>
      <c r="O193" s="21" t="s">
        <v>91</v>
      </c>
      <c r="P193" s="53" t="str">
        <f t="shared" si="8"/>
        <v>Giỏi</v>
      </c>
      <c r="Q193" s="53" t="str">
        <f t="shared" si="9"/>
        <v>Đạt</v>
      </c>
      <c r="R193" s="25" t="str">
        <f t="shared" si="10"/>
        <v>Đạt</v>
      </c>
      <c r="S193" s="56">
        <f t="shared" si="11"/>
        <v>80.333333333333329</v>
      </c>
    </row>
    <row r="194" spans="1:19" s="17" customFormat="1" ht="20.100000000000001" customHeight="1">
      <c r="A194" s="72">
        <v>187</v>
      </c>
      <c r="B194" s="124" t="s">
        <v>367</v>
      </c>
      <c r="C194" s="99" t="s">
        <v>29</v>
      </c>
      <c r="D194" s="92" t="s">
        <v>7</v>
      </c>
      <c r="E194" s="91" t="s">
        <v>371</v>
      </c>
      <c r="F194" s="91" t="s">
        <v>179</v>
      </c>
      <c r="G194" s="32">
        <v>85</v>
      </c>
      <c r="H194" s="42" t="s">
        <v>89</v>
      </c>
      <c r="I194" s="42">
        <v>76</v>
      </c>
      <c r="J194" s="32" t="s">
        <v>90</v>
      </c>
      <c r="K194" s="42">
        <v>80</v>
      </c>
      <c r="L194" s="45" t="s">
        <v>89</v>
      </c>
      <c r="M194" s="42" t="s">
        <v>91</v>
      </c>
      <c r="N194" s="42" t="s">
        <v>91</v>
      </c>
      <c r="O194" s="42" t="s">
        <v>91</v>
      </c>
      <c r="P194" s="53" t="str">
        <f t="shared" si="8"/>
        <v>Giỏi</v>
      </c>
      <c r="Q194" s="53" t="str">
        <f t="shared" si="9"/>
        <v>Đạt</v>
      </c>
      <c r="R194" s="25" t="str">
        <f t="shared" si="10"/>
        <v>Đạt</v>
      </c>
      <c r="S194" s="56">
        <f t="shared" si="11"/>
        <v>80.333333333333329</v>
      </c>
    </row>
    <row r="195" spans="1:19" s="17" customFormat="1" ht="20.100000000000001" customHeight="1">
      <c r="A195" s="74">
        <v>188</v>
      </c>
      <c r="B195" s="117" t="s">
        <v>65</v>
      </c>
      <c r="C195" s="102" t="s">
        <v>187</v>
      </c>
      <c r="D195" s="92" t="s">
        <v>7</v>
      </c>
      <c r="E195" s="91" t="s">
        <v>382</v>
      </c>
      <c r="F195" s="91" t="s">
        <v>169</v>
      </c>
      <c r="G195" s="32">
        <v>80</v>
      </c>
      <c r="H195" s="42" t="s">
        <v>89</v>
      </c>
      <c r="I195" s="42">
        <v>80</v>
      </c>
      <c r="J195" s="32" t="s">
        <v>89</v>
      </c>
      <c r="K195" s="42">
        <v>81</v>
      </c>
      <c r="L195" s="45" t="s">
        <v>89</v>
      </c>
      <c r="M195" s="42" t="s">
        <v>91</v>
      </c>
      <c r="N195" s="42" t="s">
        <v>91</v>
      </c>
      <c r="O195" s="42" t="s">
        <v>91</v>
      </c>
      <c r="P195" s="53" t="str">
        <f t="shared" si="8"/>
        <v>Giỏi</v>
      </c>
      <c r="Q195" s="53" t="str">
        <f t="shared" si="9"/>
        <v>Đạt</v>
      </c>
      <c r="R195" s="25" t="str">
        <f t="shared" si="10"/>
        <v>Đạt</v>
      </c>
      <c r="S195" s="56">
        <f t="shared" si="11"/>
        <v>80.333333333333329</v>
      </c>
    </row>
    <row r="196" spans="1:19" s="17" customFormat="1" ht="20.100000000000001" customHeight="1">
      <c r="A196" s="72">
        <v>189</v>
      </c>
      <c r="B196" s="122" t="s">
        <v>409</v>
      </c>
      <c r="C196" s="102" t="s">
        <v>121</v>
      </c>
      <c r="D196" s="92" t="s">
        <v>7</v>
      </c>
      <c r="E196" s="91" t="s">
        <v>410</v>
      </c>
      <c r="F196" s="91" t="s">
        <v>362</v>
      </c>
      <c r="G196" s="32">
        <v>80</v>
      </c>
      <c r="H196" s="42" t="s">
        <v>89</v>
      </c>
      <c r="I196" s="42">
        <v>80</v>
      </c>
      <c r="J196" s="32" t="s">
        <v>89</v>
      </c>
      <c r="K196" s="42">
        <v>81</v>
      </c>
      <c r="L196" s="45" t="s">
        <v>89</v>
      </c>
      <c r="M196" s="42" t="s">
        <v>91</v>
      </c>
      <c r="N196" s="42" t="s">
        <v>91</v>
      </c>
      <c r="O196" s="42" t="s">
        <v>91</v>
      </c>
      <c r="P196" s="53" t="str">
        <f t="shared" si="8"/>
        <v>Giỏi</v>
      </c>
      <c r="Q196" s="53" t="str">
        <f t="shared" si="9"/>
        <v>Đạt</v>
      </c>
      <c r="R196" s="25" t="str">
        <f t="shared" si="10"/>
        <v>Đạt</v>
      </c>
      <c r="S196" s="56">
        <f t="shared" si="11"/>
        <v>80.333333333333329</v>
      </c>
    </row>
    <row r="197" spans="1:19" s="17" customFormat="1" ht="20.100000000000001" customHeight="1">
      <c r="A197" s="74">
        <v>190</v>
      </c>
      <c r="B197" s="120" t="s">
        <v>425</v>
      </c>
      <c r="C197" s="99" t="s">
        <v>426</v>
      </c>
      <c r="D197" s="92" t="s">
        <v>36</v>
      </c>
      <c r="E197" s="91" t="s">
        <v>427</v>
      </c>
      <c r="F197" s="91" t="s">
        <v>179</v>
      </c>
      <c r="G197" s="32">
        <v>80</v>
      </c>
      <c r="H197" s="42" t="s">
        <v>89</v>
      </c>
      <c r="I197" s="42">
        <v>81</v>
      </c>
      <c r="J197" s="32" t="s">
        <v>89</v>
      </c>
      <c r="K197" s="42">
        <v>80</v>
      </c>
      <c r="L197" s="45" t="s">
        <v>89</v>
      </c>
      <c r="M197" s="42" t="s">
        <v>91</v>
      </c>
      <c r="N197" s="42" t="s">
        <v>91</v>
      </c>
      <c r="O197" s="42" t="s">
        <v>91</v>
      </c>
      <c r="P197" s="53" t="str">
        <f t="shared" si="8"/>
        <v>Giỏi</v>
      </c>
      <c r="Q197" s="53" t="str">
        <f t="shared" si="9"/>
        <v>Đạt</v>
      </c>
      <c r="R197" s="25" t="str">
        <f t="shared" si="10"/>
        <v>Đạt</v>
      </c>
      <c r="S197" s="56">
        <f t="shared" si="11"/>
        <v>80.333333333333329</v>
      </c>
    </row>
    <row r="198" spans="1:19" s="17" customFormat="1" ht="20.100000000000001" customHeight="1">
      <c r="A198" s="72">
        <v>191</v>
      </c>
      <c r="B198" s="122" t="s">
        <v>429</v>
      </c>
      <c r="C198" s="102" t="s">
        <v>430</v>
      </c>
      <c r="D198" s="92" t="s">
        <v>36</v>
      </c>
      <c r="E198" s="91" t="s">
        <v>410</v>
      </c>
      <c r="F198" s="91" t="s">
        <v>362</v>
      </c>
      <c r="G198" s="32">
        <v>81</v>
      </c>
      <c r="H198" s="42" t="s">
        <v>89</v>
      </c>
      <c r="I198" s="42">
        <v>80</v>
      </c>
      <c r="J198" s="32" t="s">
        <v>89</v>
      </c>
      <c r="K198" s="42">
        <v>80</v>
      </c>
      <c r="L198" s="45" t="s">
        <v>89</v>
      </c>
      <c r="M198" s="42" t="s">
        <v>91</v>
      </c>
      <c r="N198" s="42" t="s">
        <v>91</v>
      </c>
      <c r="O198" s="42" t="s">
        <v>91</v>
      </c>
      <c r="P198" s="53" t="str">
        <f t="shared" si="8"/>
        <v>Giỏi</v>
      </c>
      <c r="Q198" s="53" t="str">
        <f t="shared" si="9"/>
        <v>Đạt</v>
      </c>
      <c r="R198" s="25" t="str">
        <f t="shared" si="10"/>
        <v>Đạt</v>
      </c>
      <c r="S198" s="56">
        <f t="shared" si="11"/>
        <v>80.333333333333329</v>
      </c>
    </row>
    <row r="199" spans="1:19" s="17" customFormat="1" ht="20.100000000000001" customHeight="1">
      <c r="A199" s="74">
        <v>192</v>
      </c>
      <c r="B199" s="110" t="s">
        <v>4</v>
      </c>
      <c r="C199" s="101" t="s">
        <v>55</v>
      </c>
      <c r="D199" s="80" t="s">
        <v>7</v>
      </c>
      <c r="E199" s="78" t="s">
        <v>108</v>
      </c>
      <c r="F199" s="78" t="s">
        <v>98</v>
      </c>
      <c r="G199" s="27" t="s">
        <v>119</v>
      </c>
      <c r="H199" s="27" t="s">
        <v>89</v>
      </c>
      <c r="I199" s="28" t="s">
        <v>119</v>
      </c>
      <c r="J199" s="27" t="s">
        <v>89</v>
      </c>
      <c r="K199" s="28" t="s">
        <v>119</v>
      </c>
      <c r="L199" s="27" t="s">
        <v>89</v>
      </c>
      <c r="M199" s="28" t="s">
        <v>91</v>
      </c>
      <c r="N199" s="28" t="s">
        <v>91</v>
      </c>
      <c r="O199" s="28" t="s">
        <v>91</v>
      </c>
      <c r="P199" s="53" t="str">
        <f t="shared" si="8"/>
        <v>Giỏi</v>
      </c>
      <c r="Q199" s="53" t="str">
        <f t="shared" si="9"/>
        <v>Đạt</v>
      </c>
      <c r="R199" s="25" t="str">
        <f t="shared" si="10"/>
        <v>Đạt</v>
      </c>
      <c r="S199" s="56">
        <f t="shared" si="11"/>
        <v>80</v>
      </c>
    </row>
    <row r="200" spans="1:19" s="17" customFormat="1" ht="20.100000000000001" customHeight="1">
      <c r="A200" s="72">
        <v>193</v>
      </c>
      <c r="B200" s="110" t="s">
        <v>128</v>
      </c>
      <c r="C200" s="101" t="s">
        <v>29</v>
      </c>
      <c r="D200" s="80" t="s">
        <v>7</v>
      </c>
      <c r="E200" s="78" t="s">
        <v>116</v>
      </c>
      <c r="F200" s="78" t="s">
        <v>98</v>
      </c>
      <c r="G200" s="27" t="s">
        <v>126</v>
      </c>
      <c r="H200" s="27" t="s">
        <v>89</v>
      </c>
      <c r="I200" s="28" t="s">
        <v>127</v>
      </c>
      <c r="J200" s="27" t="s">
        <v>89</v>
      </c>
      <c r="K200" s="28" t="s">
        <v>129</v>
      </c>
      <c r="L200" s="27" t="s">
        <v>90</v>
      </c>
      <c r="M200" s="28" t="s">
        <v>91</v>
      </c>
      <c r="N200" s="28" t="s">
        <v>91</v>
      </c>
      <c r="O200" s="28" t="s">
        <v>91</v>
      </c>
      <c r="P200" s="53" t="str">
        <f t="shared" ref="P200:P258" si="12">IF(AND(H200="Giỏi",J200="Giỏi",OR(L200="Giỏi",L200="Khá")),"Giỏi", IF(AND(H200="Giỏi",J200="Khá",L200="Giỏi"),"Giỏi", IF(AND(H200="Khá",J200="Giỏi",L200="Giỏi"),"Giỏi","Khá")))</f>
        <v>Giỏi</v>
      </c>
      <c r="Q200" s="53" t="str">
        <f t="shared" ref="Q200:Q258" si="13">IF(AND(M200="Đạt",N200="Đạt"),"Đạt",IF(AND(N200="Đạt",O200="Đạt"),"Đạt",IF(AND(M200="Đạt",O200="Đạt"),"Đạt","Chưa đạt")))</f>
        <v>Đạt</v>
      </c>
      <c r="R200" s="25" t="str">
        <f t="shared" ref="R200:R258" si="14">IF(AND(P200="Giỏi",Q200="Đạt"),"Đạt","Chưa Đạt")</f>
        <v>Đạt</v>
      </c>
      <c r="S200" s="56">
        <f t="shared" ref="S200:S258" si="15">(G200+I200+K200)/3</f>
        <v>80</v>
      </c>
    </row>
    <row r="201" spans="1:19" s="17" customFormat="1" ht="20.100000000000001" customHeight="1">
      <c r="A201" s="74">
        <v>194</v>
      </c>
      <c r="B201" s="110" t="s">
        <v>130</v>
      </c>
      <c r="C201" s="101" t="s">
        <v>131</v>
      </c>
      <c r="D201" s="80" t="s">
        <v>7</v>
      </c>
      <c r="E201" s="78" t="s">
        <v>97</v>
      </c>
      <c r="F201" s="78" t="s">
        <v>98</v>
      </c>
      <c r="G201" s="27" t="s">
        <v>119</v>
      </c>
      <c r="H201" s="27" t="s">
        <v>89</v>
      </c>
      <c r="I201" s="28" t="s">
        <v>119</v>
      </c>
      <c r="J201" s="27" t="s">
        <v>89</v>
      </c>
      <c r="K201" s="28" t="s">
        <v>119</v>
      </c>
      <c r="L201" s="27" t="s">
        <v>89</v>
      </c>
      <c r="M201" s="28" t="s">
        <v>91</v>
      </c>
      <c r="N201" s="28" t="s">
        <v>91</v>
      </c>
      <c r="O201" s="28" t="s">
        <v>91</v>
      </c>
      <c r="P201" s="53" t="str">
        <f t="shared" si="12"/>
        <v>Giỏi</v>
      </c>
      <c r="Q201" s="53" t="str">
        <f t="shared" si="13"/>
        <v>Đạt</v>
      </c>
      <c r="R201" s="25" t="str">
        <f t="shared" si="14"/>
        <v>Đạt</v>
      </c>
      <c r="S201" s="56">
        <f t="shared" si="15"/>
        <v>80</v>
      </c>
    </row>
    <row r="202" spans="1:19" s="17" customFormat="1" ht="20.100000000000001" customHeight="1">
      <c r="A202" s="72">
        <v>195</v>
      </c>
      <c r="B202" s="125" t="s">
        <v>5</v>
      </c>
      <c r="C202" s="101" t="s">
        <v>174</v>
      </c>
      <c r="D202" s="80" t="s">
        <v>7</v>
      </c>
      <c r="E202" s="79" t="s">
        <v>173</v>
      </c>
      <c r="F202" s="79" t="s">
        <v>94</v>
      </c>
      <c r="G202" s="27" t="s">
        <v>119</v>
      </c>
      <c r="H202" s="27" t="s">
        <v>89</v>
      </c>
      <c r="I202" s="28" t="s">
        <v>119</v>
      </c>
      <c r="J202" s="27" t="s">
        <v>89</v>
      </c>
      <c r="K202" s="28" t="s">
        <v>119</v>
      </c>
      <c r="L202" s="27" t="s">
        <v>89</v>
      </c>
      <c r="M202" s="28" t="s">
        <v>91</v>
      </c>
      <c r="N202" s="28" t="s">
        <v>91</v>
      </c>
      <c r="O202" s="28" t="s">
        <v>91</v>
      </c>
      <c r="P202" s="53" t="str">
        <f t="shared" si="12"/>
        <v>Giỏi</v>
      </c>
      <c r="Q202" s="53" t="str">
        <f t="shared" si="13"/>
        <v>Đạt</v>
      </c>
      <c r="R202" s="25" t="str">
        <f t="shared" si="14"/>
        <v>Đạt</v>
      </c>
      <c r="S202" s="56">
        <f t="shared" si="15"/>
        <v>80</v>
      </c>
    </row>
    <row r="203" spans="1:19" s="17" customFormat="1" ht="20.100000000000001" customHeight="1">
      <c r="A203" s="74">
        <v>196</v>
      </c>
      <c r="B203" s="118" t="s">
        <v>198</v>
      </c>
      <c r="C203" s="98" t="s">
        <v>199</v>
      </c>
      <c r="D203" s="87" t="s">
        <v>200</v>
      </c>
      <c r="E203" s="93" t="s">
        <v>201</v>
      </c>
      <c r="F203" s="86" t="s">
        <v>94</v>
      </c>
      <c r="G203" s="20">
        <v>81</v>
      </c>
      <c r="H203" s="21" t="s">
        <v>89</v>
      </c>
      <c r="I203" s="30">
        <v>78</v>
      </c>
      <c r="J203" s="21" t="s">
        <v>90</v>
      </c>
      <c r="K203" s="21">
        <v>81</v>
      </c>
      <c r="L203" s="21" t="s">
        <v>89</v>
      </c>
      <c r="M203" s="21" t="s">
        <v>91</v>
      </c>
      <c r="N203" s="21" t="s">
        <v>91</v>
      </c>
      <c r="O203" s="21" t="s">
        <v>91</v>
      </c>
      <c r="P203" s="53" t="str">
        <f t="shared" si="12"/>
        <v>Giỏi</v>
      </c>
      <c r="Q203" s="53" t="str">
        <f t="shared" si="13"/>
        <v>Đạt</v>
      </c>
      <c r="R203" s="25" t="str">
        <f t="shared" si="14"/>
        <v>Đạt</v>
      </c>
      <c r="S203" s="56">
        <f t="shared" si="15"/>
        <v>80</v>
      </c>
    </row>
    <row r="204" spans="1:19" s="17" customFormat="1" ht="20.100000000000001" customHeight="1">
      <c r="A204" s="72">
        <v>197</v>
      </c>
      <c r="B204" s="118" t="s">
        <v>245</v>
      </c>
      <c r="C204" s="98" t="s">
        <v>216</v>
      </c>
      <c r="D204" s="87" t="s">
        <v>193</v>
      </c>
      <c r="E204" s="93" t="s">
        <v>214</v>
      </c>
      <c r="F204" s="86" t="s">
        <v>94</v>
      </c>
      <c r="G204" s="20">
        <v>80</v>
      </c>
      <c r="H204" s="21" t="s">
        <v>89</v>
      </c>
      <c r="I204" s="21">
        <v>80</v>
      </c>
      <c r="J204" s="21" t="s">
        <v>89</v>
      </c>
      <c r="K204" s="21">
        <v>80</v>
      </c>
      <c r="L204" s="21" t="s">
        <v>89</v>
      </c>
      <c r="M204" s="21" t="s">
        <v>91</v>
      </c>
      <c r="N204" s="21" t="s">
        <v>91</v>
      </c>
      <c r="O204" s="21" t="s">
        <v>91</v>
      </c>
      <c r="P204" s="53" t="str">
        <f t="shared" si="12"/>
        <v>Giỏi</v>
      </c>
      <c r="Q204" s="53" t="str">
        <f t="shared" si="13"/>
        <v>Đạt</v>
      </c>
      <c r="R204" s="25" t="str">
        <f t="shared" si="14"/>
        <v>Đạt</v>
      </c>
      <c r="S204" s="56">
        <f t="shared" si="15"/>
        <v>80</v>
      </c>
    </row>
    <row r="205" spans="1:19" s="17" customFormat="1" ht="20.100000000000001" customHeight="1">
      <c r="A205" s="74">
        <v>198</v>
      </c>
      <c r="B205" s="119" t="s">
        <v>259</v>
      </c>
      <c r="C205" s="98" t="s">
        <v>205</v>
      </c>
      <c r="D205" s="87" t="s">
        <v>7</v>
      </c>
      <c r="E205" s="89" t="s">
        <v>210</v>
      </c>
      <c r="F205" s="86" t="s">
        <v>211</v>
      </c>
      <c r="G205" s="20">
        <v>77</v>
      </c>
      <c r="H205" s="30" t="s">
        <v>90</v>
      </c>
      <c r="I205" s="21">
        <v>83</v>
      </c>
      <c r="J205" s="21" t="s">
        <v>89</v>
      </c>
      <c r="K205" s="21">
        <v>80</v>
      </c>
      <c r="L205" s="21" t="s">
        <v>89</v>
      </c>
      <c r="M205" s="21" t="s">
        <v>91</v>
      </c>
      <c r="N205" s="21" t="s">
        <v>91</v>
      </c>
      <c r="O205" s="21" t="s">
        <v>91</v>
      </c>
      <c r="P205" s="53" t="str">
        <f t="shared" si="12"/>
        <v>Giỏi</v>
      </c>
      <c r="Q205" s="53" t="str">
        <f t="shared" si="13"/>
        <v>Đạt</v>
      </c>
      <c r="R205" s="25" t="str">
        <f t="shared" si="14"/>
        <v>Đạt</v>
      </c>
      <c r="S205" s="56">
        <f t="shared" si="15"/>
        <v>80</v>
      </c>
    </row>
    <row r="206" spans="1:19" s="17" customFormat="1" ht="20.100000000000001" customHeight="1">
      <c r="A206" s="72">
        <v>199</v>
      </c>
      <c r="B206" s="118" t="s">
        <v>278</v>
      </c>
      <c r="C206" s="98" t="s">
        <v>279</v>
      </c>
      <c r="D206" s="87" t="s">
        <v>193</v>
      </c>
      <c r="E206" s="93" t="s">
        <v>248</v>
      </c>
      <c r="F206" s="86" t="s">
        <v>94</v>
      </c>
      <c r="G206" s="20">
        <v>72</v>
      </c>
      <c r="H206" s="30" t="s">
        <v>90</v>
      </c>
      <c r="I206" s="21">
        <v>88</v>
      </c>
      <c r="J206" s="21" t="s">
        <v>89</v>
      </c>
      <c r="K206" s="21">
        <v>80</v>
      </c>
      <c r="L206" s="21" t="s">
        <v>89</v>
      </c>
      <c r="M206" s="21" t="s">
        <v>91</v>
      </c>
      <c r="N206" s="21" t="s">
        <v>91</v>
      </c>
      <c r="O206" s="21" t="s">
        <v>91</v>
      </c>
      <c r="P206" s="53" t="str">
        <f t="shared" si="12"/>
        <v>Giỏi</v>
      </c>
      <c r="Q206" s="53" t="str">
        <f t="shared" si="13"/>
        <v>Đạt</v>
      </c>
      <c r="R206" s="25" t="str">
        <f t="shared" si="14"/>
        <v>Đạt</v>
      </c>
      <c r="S206" s="56">
        <f t="shared" si="15"/>
        <v>80</v>
      </c>
    </row>
    <row r="207" spans="1:19" s="17" customFormat="1" ht="20.100000000000001" customHeight="1">
      <c r="A207" s="74">
        <v>200</v>
      </c>
      <c r="B207" s="120" t="s">
        <v>347</v>
      </c>
      <c r="C207" s="99" t="s">
        <v>348</v>
      </c>
      <c r="D207" s="92" t="s">
        <v>36</v>
      </c>
      <c r="E207" s="91" t="s">
        <v>342</v>
      </c>
      <c r="F207" s="91" t="s">
        <v>341</v>
      </c>
      <c r="G207" s="32">
        <v>81</v>
      </c>
      <c r="H207" s="42" t="s">
        <v>89</v>
      </c>
      <c r="I207" s="42">
        <v>78</v>
      </c>
      <c r="J207" s="32" t="s">
        <v>90</v>
      </c>
      <c r="K207" s="42">
        <v>81</v>
      </c>
      <c r="L207" s="45" t="s">
        <v>89</v>
      </c>
      <c r="M207" s="42" t="s">
        <v>91</v>
      </c>
      <c r="N207" s="42" t="s">
        <v>92</v>
      </c>
      <c r="O207" s="42" t="s">
        <v>91</v>
      </c>
      <c r="P207" s="53" t="str">
        <f t="shared" si="12"/>
        <v>Giỏi</v>
      </c>
      <c r="Q207" s="53" t="str">
        <f t="shared" si="13"/>
        <v>Đạt</v>
      </c>
      <c r="R207" s="25" t="str">
        <f t="shared" si="14"/>
        <v>Đạt</v>
      </c>
      <c r="S207" s="56">
        <f t="shared" si="15"/>
        <v>80</v>
      </c>
    </row>
    <row r="208" spans="1:19" s="17" customFormat="1" ht="20.100000000000001" customHeight="1">
      <c r="A208" s="72">
        <v>201</v>
      </c>
      <c r="B208" s="120" t="s">
        <v>349</v>
      </c>
      <c r="C208" s="99" t="s">
        <v>350</v>
      </c>
      <c r="D208" s="92" t="s">
        <v>7</v>
      </c>
      <c r="E208" s="91" t="s">
        <v>345</v>
      </c>
      <c r="F208" s="91" t="s">
        <v>341</v>
      </c>
      <c r="G208" s="32">
        <v>80</v>
      </c>
      <c r="H208" s="42" t="s">
        <v>89</v>
      </c>
      <c r="I208" s="42">
        <v>80</v>
      </c>
      <c r="J208" s="32" t="s">
        <v>89</v>
      </c>
      <c r="K208" s="42">
        <v>80</v>
      </c>
      <c r="L208" s="45" t="s">
        <v>89</v>
      </c>
      <c r="M208" s="42" t="s">
        <v>91</v>
      </c>
      <c r="N208" s="42" t="s">
        <v>91</v>
      </c>
      <c r="O208" s="42" t="s">
        <v>91</v>
      </c>
      <c r="P208" s="53" t="str">
        <f t="shared" si="12"/>
        <v>Giỏi</v>
      </c>
      <c r="Q208" s="53" t="str">
        <f t="shared" si="13"/>
        <v>Đạt</v>
      </c>
      <c r="R208" s="25" t="str">
        <f t="shared" si="14"/>
        <v>Đạt</v>
      </c>
      <c r="S208" s="56">
        <f t="shared" si="15"/>
        <v>80</v>
      </c>
    </row>
    <row r="209" spans="1:19" s="17" customFormat="1" ht="20.100000000000001" customHeight="1">
      <c r="A209" s="74">
        <v>202</v>
      </c>
      <c r="B209" s="120" t="s">
        <v>39</v>
      </c>
      <c r="C209" s="99" t="s">
        <v>47</v>
      </c>
      <c r="D209" s="92" t="s">
        <v>7</v>
      </c>
      <c r="E209" s="91" t="s">
        <v>352</v>
      </c>
      <c r="F209" s="91" t="s">
        <v>341</v>
      </c>
      <c r="G209" s="32">
        <v>80</v>
      </c>
      <c r="H209" s="42" t="s">
        <v>89</v>
      </c>
      <c r="I209" s="42">
        <v>80</v>
      </c>
      <c r="J209" s="32" t="s">
        <v>89</v>
      </c>
      <c r="K209" s="42">
        <v>80</v>
      </c>
      <c r="L209" s="45" t="s">
        <v>89</v>
      </c>
      <c r="M209" s="42" t="s">
        <v>91</v>
      </c>
      <c r="N209" s="42" t="s">
        <v>91</v>
      </c>
      <c r="O209" s="42" t="s">
        <v>91</v>
      </c>
      <c r="P209" s="53" t="str">
        <f t="shared" si="12"/>
        <v>Giỏi</v>
      </c>
      <c r="Q209" s="53" t="str">
        <f t="shared" si="13"/>
        <v>Đạt</v>
      </c>
      <c r="R209" s="25" t="str">
        <f t="shared" si="14"/>
        <v>Đạt</v>
      </c>
      <c r="S209" s="56">
        <f t="shared" si="15"/>
        <v>80</v>
      </c>
    </row>
    <row r="210" spans="1:19" s="17" customFormat="1" ht="20.100000000000001" customHeight="1">
      <c r="A210" s="72">
        <v>203</v>
      </c>
      <c r="B210" s="120" t="s">
        <v>368</v>
      </c>
      <c r="C210" s="99" t="s">
        <v>369</v>
      </c>
      <c r="D210" s="92" t="s">
        <v>7</v>
      </c>
      <c r="E210" s="91" t="s">
        <v>342</v>
      </c>
      <c r="F210" s="91" t="s">
        <v>341</v>
      </c>
      <c r="G210" s="32">
        <v>80</v>
      </c>
      <c r="H210" s="42" t="s">
        <v>89</v>
      </c>
      <c r="I210" s="42">
        <v>80</v>
      </c>
      <c r="J210" s="32" t="s">
        <v>89</v>
      </c>
      <c r="K210" s="42">
        <v>80</v>
      </c>
      <c r="L210" s="45" t="s">
        <v>89</v>
      </c>
      <c r="M210" s="42" t="s">
        <v>91</v>
      </c>
      <c r="N210" s="42" t="s">
        <v>91</v>
      </c>
      <c r="O210" s="42" t="s">
        <v>91</v>
      </c>
      <c r="P210" s="53" t="str">
        <f t="shared" si="12"/>
        <v>Giỏi</v>
      </c>
      <c r="Q210" s="53" t="str">
        <f t="shared" si="13"/>
        <v>Đạt</v>
      </c>
      <c r="R210" s="25" t="str">
        <f t="shared" si="14"/>
        <v>Đạt</v>
      </c>
      <c r="S210" s="56">
        <f t="shared" si="15"/>
        <v>80</v>
      </c>
    </row>
    <row r="211" spans="1:19" s="36" customFormat="1" ht="20.100000000000001" customHeight="1">
      <c r="A211" s="74">
        <v>204</v>
      </c>
      <c r="B211" s="120" t="s">
        <v>402</v>
      </c>
      <c r="C211" s="99" t="s">
        <v>6</v>
      </c>
      <c r="D211" s="92" t="s">
        <v>7</v>
      </c>
      <c r="E211" s="91" t="s">
        <v>345</v>
      </c>
      <c r="F211" s="91" t="s">
        <v>341</v>
      </c>
      <c r="G211" s="32">
        <v>80</v>
      </c>
      <c r="H211" s="42" t="s">
        <v>89</v>
      </c>
      <c r="I211" s="42">
        <v>80</v>
      </c>
      <c r="J211" s="32" t="s">
        <v>89</v>
      </c>
      <c r="K211" s="42">
        <v>80</v>
      </c>
      <c r="L211" s="45" t="s">
        <v>89</v>
      </c>
      <c r="M211" s="50" t="s">
        <v>91</v>
      </c>
      <c r="N211" s="50" t="s">
        <v>91</v>
      </c>
      <c r="O211" s="51" t="s">
        <v>91</v>
      </c>
      <c r="P211" s="53" t="str">
        <f t="shared" si="12"/>
        <v>Giỏi</v>
      </c>
      <c r="Q211" s="53" t="str">
        <f t="shared" si="13"/>
        <v>Đạt</v>
      </c>
      <c r="R211" s="25" t="str">
        <f t="shared" si="14"/>
        <v>Đạt</v>
      </c>
      <c r="S211" s="56">
        <f t="shared" si="15"/>
        <v>80</v>
      </c>
    </row>
    <row r="212" spans="1:19" s="36" customFormat="1" ht="20.100000000000001" customHeight="1">
      <c r="A212" s="72">
        <v>205</v>
      </c>
      <c r="B212" s="120" t="s">
        <v>415</v>
      </c>
      <c r="C212" s="99" t="s">
        <v>308</v>
      </c>
      <c r="D212" s="92" t="s">
        <v>36</v>
      </c>
      <c r="E212" s="91" t="s">
        <v>352</v>
      </c>
      <c r="F212" s="91" t="s">
        <v>341</v>
      </c>
      <c r="G212" s="32">
        <v>80</v>
      </c>
      <c r="H212" s="42" t="s">
        <v>89</v>
      </c>
      <c r="I212" s="42">
        <v>80</v>
      </c>
      <c r="J212" s="32" t="s">
        <v>89</v>
      </c>
      <c r="K212" s="42">
        <v>80</v>
      </c>
      <c r="L212" s="45" t="s">
        <v>89</v>
      </c>
      <c r="M212" s="50" t="s">
        <v>91</v>
      </c>
      <c r="N212" s="50" t="s">
        <v>91</v>
      </c>
      <c r="O212" s="51" t="s">
        <v>91</v>
      </c>
      <c r="P212" s="53" t="str">
        <f t="shared" si="12"/>
        <v>Giỏi</v>
      </c>
      <c r="Q212" s="53" t="str">
        <f t="shared" si="13"/>
        <v>Đạt</v>
      </c>
      <c r="R212" s="25" t="str">
        <f t="shared" si="14"/>
        <v>Đạt</v>
      </c>
      <c r="S212" s="56">
        <f t="shared" si="15"/>
        <v>80</v>
      </c>
    </row>
    <row r="213" spans="1:19" s="36" customFormat="1" ht="20.100000000000001" customHeight="1">
      <c r="A213" s="74">
        <v>206</v>
      </c>
      <c r="B213" s="120" t="s">
        <v>416</v>
      </c>
      <c r="C213" s="99" t="s">
        <v>417</v>
      </c>
      <c r="D213" s="92" t="s">
        <v>36</v>
      </c>
      <c r="E213" s="91" t="s">
        <v>441</v>
      </c>
      <c r="F213" s="91" t="s">
        <v>179</v>
      </c>
      <c r="G213" s="32">
        <v>80</v>
      </c>
      <c r="H213" s="42" t="s">
        <v>89</v>
      </c>
      <c r="I213" s="42">
        <v>80</v>
      </c>
      <c r="J213" s="32" t="s">
        <v>89</v>
      </c>
      <c r="K213" s="42">
        <v>80</v>
      </c>
      <c r="L213" s="45" t="s">
        <v>89</v>
      </c>
      <c r="M213" s="50" t="s">
        <v>91</v>
      </c>
      <c r="N213" s="50" t="s">
        <v>91</v>
      </c>
      <c r="O213" s="51" t="s">
        <v>91</v>
      </c>
      <c r="P213" s="53" t="str">
        <f t="shared" si="12"/>
        <v>Giỏi</v>
      </c>
      <c r="Q213" s="53" t="str">
        <f t="shared" si="13"/>
        <v>Đạt</v>
      </c>
      <c r="R213" s="25" t="str">
        <f t="shared" si="14"/>
        <v>Đạt</v>
      </c>
      <c r="S213" s="56">
        <f t="shared" si="15"/>
        <v>80</v>
      </c>
    </row>
    <row r="214" spans="1:19" s="40" customFormat="1" ht="20.100000000000001" customHeight="1">
      <c r="A214" s="72">
        <v>207</v>
      </c>
      <c r="B214" s="122" t="s">
        <v>4</v>
      </c>
      <c r="C214" s="102" t="s">
        <v>418</v>
      </c>
      <c r="D214" s="92" t="s">
        <v>7</v>
      </c>
      <c r="E214" s="91" t="s">
        <v>419</v>
      </c>
      <c r="F214" s="91" t="s">
        <v>362</v>
      </c>
      <c r="G214" s="32">
        <v>80</v>
      </c>
      <c r="H214" s="42" t="s">
        <v>89</v>
      </c>
      <c r="I214" s="42">
        <v>80</v>
      </c>
      <c r="J214" s="32" t="s">
        <v>89</v>
      </c>
      <c r="K214" s="42">
        <v>80</v>
      </c>
      <c r="L214" s="45" t="s">
        <v>89</v>
      </c>
      <c r="M214" s="50" t="s">
        <v>91</v>
      </c>
      <c r="N214" s="50" t="s">
        <v>91</v>
      </c>
      <c r="O214" s="51" t="s">
        <v>91</v>
      </c>
      <c r="P214" s="53" t="str">
        <f t="shared" si="12"/>
        <v>Giỏi</v>
      </c>
      <c r="Q214" s="53" t="str">
        <f t="shared" si="13"/>
        <v>Đạt</v>
      </c>
      <c r="R214" s="25" t="str">
        <f t="shared" si="14"/>
        <v>Đạt</v>
      </c>
      <c r="S214" s="56">
        <f t="shared" si="15"/>
        <v>80</v>
      </c>
    </row>
    <row r="215" spans="1:19" s="70" customFormat="1" ht="20.100000000000001" customHeight="1">
      <c r="A215" s="74">
        <v>208</v>
      </c>
      <c r="B215" s="124" t="s">
        <v>267</v>
      </c>
      <c r="C215" s="99" t="s">
        <v>125</v>
      </c>
      <c r="D215" s="92" t="s">
        <v>7</v>
      </c>
      <c r="E215" s="91" t="s">
        <v>390</v>
      </c>
      <c r="F215" s="91" t="s">
        <v>179</v>
      </c>
      <c r="G215" s="32">
        <v>80</v>
      </c>
      <c r="H215" s="42" t="s">
        <v>89</v>
      </c>
      <c r="I215" s="42">
        <v>80</v>
      </c>
      <c r="J215" s="32" t="s">
        <v>89</v>
      </c>
      <c r="K215" s="42">
        <v>80</v>
      </c>
      <c r="L215" s="45" t="s">
        <v>89</v>
      </c>
      <c r="M215" s="50" t="s">
        <v>91</v>
      </c>
      <c r="N215" s="50" t="s">
        <v>91</v>
      </c>
      <c r="O215" s="51" t="s">
        <v>91</v>
      </c>
      <c r="P215" s="53" t="str">
        <f t="shared" si="12"/>
        <v>Giỏi</v>
      </c>
      <c r="Q215" s="53" t="str">
        <f t="shared" si="13"/>
        <v>Đạt</v>
      </c>
      <c r="R215" s="25" t="str">
        <f t="shared" si="14"/>
        <v>Đạt</v>
      </c>
      <c r="S215" s="56">
        <f t="shared" si="15"/>
        <v>80</v>
      </c>
    </row>
    <row r="216" spans="1:19" s="36" customFormat="1" ht="20.100000000000001" customHeight="1">
      <c r="A216" s="72">
        <v>209</v>
      </c>
      <c r="B216" s="120" t="s">
        <v>423</v>
      </c>
      <c r="C216" s="99" t="s">
        <v>44</v>
      </c>
      <c r="D216" s="92" t="s">
        <v>7</v>
      </c>
      <c r="E216" s="91" t="s">
        <v>320</v>
      </c>
      <c r="F216" s="91" t="s">
        <v>179</v>
      </c>
      <c r="G216" s="32">
        <v>80</v>
      </c>
      <c r="H216" s="42" t="s">
        <v>89</v>
      </c>
      <c r="I216" s="42">
        <v>80</v>
      </c>
      <c r="J216" s="32" t="s">
        <v>89</v>
      </c>
      <c r="K216" s="42">
        <v>80</v>
      </c>
      <c r="L216" s="45" t="s">
        <v>89</v>
      </c>
      <c r="M216" s="50" t="s">
        <v>91</v>
      </c>
      <c r="N216" s="50" t="s">
        <v>91</v>
      </c>
      <c r="O216" s="51" t="s">
        <v>91</v>
      </c>
      <c r="P216" s="53" t="str">
        <f t="shared" si="12"/>
        <v>Giỏi</v>
      </c>
      <c r="Q216" s="53" t="str">
        <f t="shared" si="13"/>
        <v>Đạt</v>
      </c>
      <c r="R216" s="25" t="str">
        <f t="shared" si="14"/>
        <v>Đạt</v>
      </c>
      <c r="S216" s="56">
        <f t="shared" si="15"/>
        <v>80</v>
      </c>
    </row>
    <row r="217" spans="1:19" s="36" customFormat="1" ht="20.100000000000001" customHeight="1">
      <c r="A217" s="74">
        <v>210</v>
      </c>
      <c r="B217" s="116" t="s">
        <v>287</v>
      </c>
      <c r="C217" s="97" t="s">
        <v>288</v>
      </c>
      <c r="D217" s="90" t="s">
        <v>7</v>
      </c>
      <c r="E217" s="86" t="s">
        <v>289</v>
      </c>
      <c r="F217" s="86" t="s">
        <v>211</v>
      </c>
      <c r="G217" s="20">
        <v>80</v>
      </c>
      <c r="H217" s="21" t="s">
        <v>89</v>
      </c>
      <c r="I217" s="21">
        <v>81</v>
      </c>
      <c r="J217" s="21" t="s">
        <v>89</v>
      </c>
      <c r="K217" s="21">
        <v>78</v>
      </c>
      <c r="L217" s="30" t="s">
        <v>90</v>
      </c>
      <c r="M217" s="58" t="s">
        <v>91</v>
      </c>
      <c r="N217" s="58" t="s">
        <v>91</v>
      </c>
      <c r="O217" s="64" t="s">
        <v>91</v>
      </c>
      <c r="P217" s="53" t="str">
        <f t="shared" si="12"/>
        <v>Giỏi</v>
      </c>
      <c r="Q217" s="53" t="str">
        <f t="shared" si="13"/>
        <v>Đạt</v>
      </c>
      <c r="R217" s="25" t="str">
        <f t="shared" si="14"/>
        <v>Đạt</v>
      </c>
      <c r="S217" s="56">
        <f t="shared" si="15"/>
        <v>79.666666666666671</v>
      </c>
    </row>
    <row r="218" spans="1:19" s="36" customFormat="1" ht="20.100000000000001" customHeight="1">
      <c r="A218" s="72">
        <v>211</v>
      </c>
      <c r="B218" s="108" t="s">
        <v>5</v>
      </c>
      <c r="C218" s="104" t="s">
        <v>53</v>
      </c>
      <c r="D218" s="74" t="s">
        <v>7</v>
      </c>
      <c r="E218" s="85" t="s">
        <v>54</v>
      </c>
      <c r="F218" s="77" t="s">
        <v>93</v>
      </c>
      <c r="G218" s="14">
        <v>83</v>
      </c>
      <c r="H218" s="12" t="s">
        <v>89</v>
      </c>
      <c r="I218" s="12">
        <v>73</v>
      </c>
      <c r="J218" s="12" t="s">
        <v>90</v>
      </c>
      <c r="K218" s="14">
        <v>83</v>
      </c>
      <c r="L218" s="12" t="s">
        <v>89</v>
      </c>
      <c r="M218" s="60" t="s">
        <v>91</v>
      </c>
      <c r="N218" s="60" t="s">
        <v>91</v>
      </c>
      <c r="O218" s="65" t="s">
        <v>91</v>
      </c>
      <c r="P218" s="53" t="str">
        <f t="shared" si="12"/>
        <v>Giỏi</v>
      </c>
      <c r="Q218" s="53" t="str">
        <f t="shared" si="13"/>
        <v>Đạt</v>
      </c>
      <c r="R218" s="26" t="str">
        <f t="shared" si="14"/>
        <v>Đạt</v>
      </c>
      <c r="S218" s="56">
        <f t="shared" si="15"/>
        <v>79.666666666666671</v>
      </c>
    </row>
    <row r="219" spans="1:19" s="36" customFormat="1" ht="20.100000000000001" customHeight="1">
      <c r="A219" s="74">
        <v>212</v>
      </c>
      <c r="B219" s="110" t="s">
        <v>132</v>
      </c>
      <c r="C219" s="101" t="s">
        <v>133</v>
      </c>
      <c r="D219" s="80" t="s">
        <v>7</v>
      </c>
      <c r="E219" s="78" t="s">
        <v>104</v>
      </c>
      <c r="F219" s="78" t="s">
        <v>98</v>
      </c>
      <c r="G219" s="27" t="s">
        <v>119</v>
      </c>
      <c r="H219" s="27" t="s">
        <v>89</v>
      </c>
      <c r="I219" s="28" t="s">
        <v>119</v>
      </c>
      <c r="J219" s="27" t="s">
        <v>89</v>
      </c>
      <c r="K219" s="28" t="s">
        <v>134</v>
      </c>
      <c r="L219" s="27" t="s">
        <v>90</v>
      </c>
      <c r="M219" s="61" t="s">
        <v>91</v>
      </c>
      <c r="N219" s="61" t="s">
        <v>91</v>
      </c>
      <c r="O219" s="66" t="s">
        <v>91</v>
      </c>
      <c r="P219" s="53" t="str">
        <f t="shared" si="12"/>
        <v>Giỏi</v>
      </c>
      <c r="Q219" s="53" t="str">
        <f t="shared" si="13"/>
        <v>Đạt</v>
      </c>
      <c r="R219" s="25" t="str">
        <f t="shared" si="14"/>
        <v>Đạt</v>
      </c>
      <c r="S219" s="56">
        <f t="shared" si="15"/>
        <v>79.666666666666671</v>
      </c>
    </row>
    <row r="220" spans="1:19" s="40" customFormat="1" ht="20.100000000000001" customHeight="1">
      <c r="A220" s="72">
        <v>213</v>
      </c>
      <c r="B220" s="118" t="s">
        <v>249</v>
      </c>
      <c r="C220" s="98" t="s">
        <v>250</v>
      </c>
      <c r="D220" s="87" t="s">
        <v>193</v>
      </c>
      <c r="E220" s="93" t="s">
        <v>248</v>
      </c>
      <c r="F220" s="86" t="s">
        <v>94</v>
      </c>
      <c r="G220" s="20">
        <v>82</v>
      </c>
      <c r="H220" s="21" t="s">
        <v>89</v>
      </c>
      <c r="I220" s="21">
        <v>75</v>
      </c>
      <c r="J220" s="30" t="s">
        <v>90</v>
      </c>
      <c r="K220" s="21">
        <v>82</v>
      </c>
      <c r="L220" s="21" t="s">
        <v>89</v>
      </c>
      <c r="M220" s="58" t="s">
        <v>91</v>
      </c>
      <c r="N220" s="58" t="s">
        <v>91</v>
      </c>
      <c r="O220" s="64" t="s">
        <v>91</v>
      </c>
      <c r="P220" s="53" t="str">
        <f t="shared" si="12"/>
        <v>Giỏi</v>
      </c>
      <c r="Q220" s="53" t="str">
        <f t="shared" si="13"/>
        <v>Đạt</v>
      </c>
      <c r="R220" s="25" t="str">
        <f t="shared" si="14"/>
        <v>Đạt</v>
      </c>
      <c r="S220" s="56">
        <f t="shared" si="15"/>
        <v>79.666666666666671</v>
      </c>
    </row>
    <row r="221" spans="1:19" s="36" customFormat="1" ht="20.100000000000001" customHeight="1">
      <c r="A221" s="74">
        <v>214</v>
      </c>
      <c r="B221" s="129" t="s">
        <v>4</v>
      </c>
      <c r="C221" s="97" t="s">
        <v>131</v>
      </c>
      <c r="D221" s="90" t="s">
        <v>7</v>
      </c>
      <c r="E221" s="86" t="s">
        <v>227</v>
      </c>
      <c r="F221" s="86" t="s">
        <v>211</v>
      </c>
      <c r="G221" s="20">
        <v>80</v>
      </c>
      <c r="H221" s="21" t="s">
        <v>89</v>
      </c>
      <c r="I221" s="21">
        <v>78</v>
      </c>
      <c r="J221" s="30" t="s">
        <v>90</v>
      </c>
      <c r="K221" s="21">
        <v>81</v>
      </c>
      <c r="L221" s="21" t="s">
        <v>89</v>
      </c>
      <c r="M221" s="58" t="s">
        <v>91</v>
      </c>
      <c r="N221" s="58" t="s">
        <v>91</v>
      </c>
      <c r="O221" s="64" t="s">
        <v>91</v>
      </c>
      <c r="P221" s="53" t="str">
        <f t="shared" si="12"/>
        <v>Giỏi</v>
      </c>
      <c r="Q221" s="53" t="str">
        <f t="shared" si="13"/>
        <v>Đạt</v>
      </c>
      <c r="R221" s="25" t="str">
        <f t="shared" si="14"/>
        <v>Đạt</v>
      </c>
      <c r="S221" s="56">
        <f t="shared" si="15"/>
        <v>79.666666666666671</v>
      </c>
    </row>
    <row r="222" spans="1:19" s="36" customFormat="1" ht="20.100000000000001" customHeight="1">
      <c r="A222" s="72">
        <v>215</v>
      </c>
      <c r="B222" s="119" t="s">
        <v>270</v>
      </c>
      <c r="C222" s="98" t="s">
        <v>31</v>
      </c>
      <c r="D222" s="87" t="s">
        <v>7</v>
      </c>
      <c r="E222" s="89" t="s">
        <v>243</v>
      </c>
      <c r="F222" s="89" t="s">
        <v>163</v>
      </c>
      <c r="G222" s="30">
        <v>80</v>
      </c>
      <c r="H222" s="21" t="s">
        <v>89</v>
      </c>
      <c r="I222" s="21">
        <v>80</v>
      </c>
      <c r="J222" s="21" t="s">
        <v>89</v>
      </c>
      <c r="K222" s="21">
        <v>79</v>
      </c>
      <c r="L222" s="30" t="s">
        <v>90</v>
      </c>
      <c r="M222" s="58" t="s">
        <v>91</v>
      </c>
      <c r="N222" s="58" t="s">
        <v>91</v>
      </c>
      <c r="O222" s="64" t="s">
        <v>91</v>
      </c>
      <c r="P222" s="53" t="str">
        <f t="shared" si="12"/>
        <v>Giỏi</v>
      </c>
      <c r="Q222" s="53" t="str">
        <f t="shared" si="13"/>
        <v>Đạt</v>
      </c>
      <c r="R222" s="25" t="str">
        <f t="shared" si="14"/>
        <v>Đạt</v>
      </c>
      <c r="S222" s="56">
        <f t="shared" si="15"/>
        <v>79.666666666666671</v>
      </c>
    </row>
    <row r="223" spans="1:19" s="36" customFormat="1" ht="20.100000000000001" customHeight="1">
      <c r="A223" s="74">
        <v>216</v>
      </c>
      <c r="B223" s="122" t="s">
        <v>8</v>
      </c>
      <c r="C223" s="102" t="s">
        <v>324</v>
      </c>
      <c r="D223" s="92" t="s">
        <v>7</v>
      </c>
      <c r="E223" s="91" t="s">
        <v>346</v>
      </c>
      <c r="F223" s="91" t="s">
        <v>177</v>
      </c>
      <c r="G223" s="32">
        <v>81</v>
      </c>
      <c r="H223" s="42" t="s">
        <v>89</v>
      </c>
      <c r="I223" s="42">
        <v>81</v>
      </c>
      <c r="J223" s="32" t="s">
        <v>89</v>
      </c>
      <c r="K223" s="42">
        <v>77</v>
      </c>
      <c r="L223" s="45" t="s">
        <v>90</v>
      </c>
      <c r="M223" s="50" t="s">
        <v>91</v>
      </c>
      <c r="N223" s="50" t="s">
        <v>91</v>
      </c>
      <c r="O223" s="51" t="s">
        <v>91</v>
      </c>
      <c r="P223" s="53" t="str">
        <f t="shared" si="12"/>
        <v>Giỏi</v>
      </c>
      <c r="Q223" s="53" t="str">
        <f t="shared" si="13"/>
        <v>Đạt</v>
      </c>
      <c r="R223" s="25" t="str">
        <f t="shared" si="14"/>
        <v>Đạt</v>
      </c>
      <c r="S223" s="56">
        <f t="shared" si="15"/>
        <v>79.666666666666671</v>
      </c>
    </row>
    <row r="224" spans="1:19" s="36" customFormat="1" ht="20.100000000000001" customHeight="1">
      <c r="A224" s="72">
        <v>217</v>
      </c>
      <c r="B224" s="120" t="s">
        <v>407</v>
      </c>
      <c r="C224" s="99" t="s">
        <v>256</v>
      </c>
      <c r="D224" s="92" t="s">
        <v>7</v>
      </c>
      <c r="E224" s="91" t="s">
        <v>357</v>
      </c>
      <c r="F224" s="91" t="s">
        <v>179</v>
      </c>
      <c r="G224" s="32">
        <v>78</v>
      </c>
      <c r="H224" s="42" t="s">
        <v>89</v>
      </c>
      <c r="I224" s="42">
        <v>81</v>
      </c>
      <c r="J224" s="32" t="s">
        <v>89</v>
      </c>
      <c r="K224" s="42">
        <v>80</v>
      </c>
      <c r="L224" s="45" t="s">
        <v>89</v>
      </c>
      <c r="M224" s="50" t="s">
        <v>91</v>
      </c>
      <c r="N224" s="50" t="s">
        <v>91</v>
      </c>
      <c r="O224" s="51" t="s">
        <v>91</v>
      </c>
      <c r="P224" s="53" t="str">
        <f t="shared" si="12"/>
        <v>Giỏi</v>
      </c>
      <c r="Q224" s="53" t="str">
        <f t="shared" si="13"/>
        <v>Đạt</v>
      </c>
      <c r="R224" s="25" t="str">
        <f t="shared" si="14"/>
        <v>Đạt</v>
      </c>
      <c r="S224" s="56">
        <f t="shared" si="15"/>
        <v>79.666666666666671</v>
      </c>
    </row>
    <row r="225" spans="1:19" s="36" customFormat="1" ht="20.100000000000001" customHeight="1">
      <c r="A225" s="74">
        <v>218</v>
      </c>
      <c r="B225" s="125" t="s">
        <v>5</v>
      </c>
      <c r="C225" s="101" t="s">
        <v>175</v>
      </c>
      <c r="D225" s="80" t="s">
        <v>7</v>
      </c>
      <c r="E225" s="79" t="s">
        <v>176</v>
      </c>
      <c r="F225" s="79" t="s">
        <v>177</v>
      </c>
      <c r="G225" s="27" t="s">
        <v>127</v>
      </c>
      <c r="H225" s="27" t="s">
        <v>89</v>
      </c>
      <c r="I225" s="28" t="s">
        <v>178</v>
      </c>
      <c r="J225" s="27" t="s">
        <v>90</v>
      </c>
      <c r="K225" s="28" t="s">
        <v>127</v>
      </c>
      <c r="L225" s="27" t="s">
        <v>89</v>
      </c>
      <c r="M225" s="61" t="s">
        <v>91</v>
      </c>
      <c r="N225" s="61" t="s">
        <v>91</v>
      </c>
      <c r="O225" s="66" t="s">
        <v>91</v>
      </c>
      <c r="P225" s="53" t="str">
        <f t="shared" si="12"/>
        <v>Giỏi</v>
      </c>
      <c r="Q225" s="53" t="str">
        <f t="shared" si="13"/>
        <v>Đạt</v>
      </c>
      <c r="R225" s="25" t="str">
        <f t="shared" si="14"/>
        <v>Đạt</v>
      </c>
      <c r="S225" s="56">
        <f t="shared" si="15"/>
        <v>79.333333333333329</v>
      </c>
    </row>
    <row r="226" spans="1:19" s="36" customFormat="1" ht="20.100000000000001" customHeight="1">
      <c r="A226" s="72">
        <v>219</v>
      </c>
      <c r="B226" s="118" t="s">
        <v>264</v>
      </c>
      <c r="C226" s="98" t="s">
        <v>265</v>
      </c>
      <c r="D226" s="87" t="s">
        <v>193</v>
      </c>
      <c r="E226" s="93" t="s">
        <v>263</v>
      </c>
      <c r="F226" s="86" t="s">
        <v>94</v>
      </c>
      <c r="G226" s="20">
        <v>77</v>
      </c>
      <c r="H226" s="30" t="s">
        <v>90</v>
      </c>
      <c r="I226" s="21">
        <v>81</v>
      </c>
      <c r="J226" s="21" t="s">
        <v>89</v>
      </c>
      <c r="K226" s="21">
        <v>80</v>
      </c>
      <c r="L226" s="21" t="s">
        <v>89</v>
      </c>
      <c r="M226" s="58" t="s">
        <v>91</v>
      </c>
      <c r="N226" s="58" t="s">
        <v>91</v>
      </c>
      <c r="O226" s="64" t="s">
        <v>91</v>
      </c>
      <c r="P226" s="53" t="str">
        <f t="shared" si="12"/>
        <v>Giỏi</v>
      </c>
      <c r="Q226" s="53" t="str">
        <f t="shared" si="13"/>
        <v>Đạt</v>
      </c>
      <c r="R226" s="25" t="str">
        <f t="shared" si="14"/>
        <v>Đạt</v>
      </c>
      <c r="S226" s="56">
        <f t="shared" si="15"/>
        <v>79.333333333333329</v>
      </c>
    </row>
    <row r="227" spans="1:19" s="36" customFormat="1" ht="20.100000000000001" customHeight="1">
      <c r="A227" s="74">
        <v>220</v>
      </c>
      <c r="B227" s="119" t="s">
        <v>277</v>
      </c>
      <c r="C227" s="98" t="s">
        <v>167</v>
      </c>
      <c r="D227" s="87" t="s">
        <v>36</v>
      </c>
      <c r="E227" s="89" t="s">
        <v>234</v>
      </c>
      <c r="F227" s="89" t="s">
        <v>163</v>
      </c>
      <c r="G227" s="30">
        <v>80</v>
      </c>
      <c r="H227" s="21" t="s">
        <v>89</v>
      </c>
      <c r="I227" s="21">
        <v>82</v>
      </c>
      <c r="J227" s="21" t="s">
        <v>89</v>
      </c>
      <c r="K227" s="21">
        <v>76</v>
      </c>
      <c r="L227" s="30" t="s">
        <v>90</v>
      </c>
      <c r="M227" s="58" t="s">
        <v>92</v>
      </c>
      <c r="N227" s="58" t="s">
        <v>91</v>
      </c>
      <c r="O227" s="64" t="s">
        <v>91</v>
      </c>
      <c r="P227" s="53" t="str">
        <f t="shared" si="12"/>
        <v>Giỏi</v>
      </c>
      <c r="Q227" s="53" t="str">
        <f t="shared" si="13"/>
        <v>Đạt</v>
      </c>
      <c r="R227" s="25" t="str">
        <f t="shared" si="14"/>
        <v>Đạt</v>
      </c>
      <c r="S227" s="56">
        <f t="shared" si="15"/>
        <v>79.333333333333329</v>
      </c>
    </row>
    <row r="228" spans="1:19" s="36" customFormat="1" ht="20.100000000000001" customHeight="1">
      <c r="A228" s="72">
        <v>221</v>
      </c>
      <c r="B228" s="113" t="s">
        <v>144</v>
      </c>
      <c r="C228" s="103" t="s">
        <v>103</v>
      </c>
      <c r="D228" s="84" t="s">
        <v>7</v>
      </c>
      <c r="E228" s="83" t="s">
        <v>305</v>
      </c>
      <c r="F228" s="83" t="s">
        <v>93</v>
      </c>
      <c r="G228" s="33">
        <v>80</v>
      </c>
      <c r="H228" s="33" t="s">
        <v>89</v>
      </c>
      <c r="I228" s="33">
        <v>77</v>
      </c>
      <c r="J228" s="33" t="s">
        <v>90</v>
      </c>
      <c r="K228" s="57">
        <v>81</v>
      </c>
      <c r="L228" s="34" t="s">
        <v>89</v>
      </c>
      <c r="M228" s="33" t="s">
        <v>91</v>
      </c>
      <c r="N228" s="33" t="s">
        <v>91</v>
      </c>
      <c r="O228" s="33" t="s">
        <v>91</v>
      </c>
      <c r="P228" s="53" t="str">
        <f t="shared" si="12"/>
        <v>Giỏi</v>
      </c>
      <c r="Q228" s="53" t="str">
        <f t="shared" si="13"/>
        <v>Đạt</v>
      </c>
      <c r="R228" s="25" t="str">
        <f t="shared" si="14"/>
        <v>Đạt</v>
      </c>
      <c r="S228" s="56">
        <f t="shared" si="15"/>
        <v>79.333333333333329</v>
      </c>
    </row>
    <row r="229" spans="1:19" s="36" customFormat="1" ht="20.100000000000001" customHeight="1">
      <c r="A229" s="74">
        <v>222</v>
      </c>
      <c r="B229" s="109" t="s">
        <v>5</v>
      </c>
      <c r="C229" s="100" t="s">
        <v>31</v>
      </c>
      <c r="D229" s="76" t="s">
        <v>7</v>
      </c>
      <c r="E229" s="75" t="s">
        <v>311</v>
      </c>
      <c r="F229" s="73" t="s">
        <v>177</v>
      </c>
      <c r="G229" s="21">
        <v>80</v>
      </c>
      <c r="H229" s="33" t="s">
        <v>89</v>
      </c>
      <c r="I229" s="33">
        <v>77</v>
      </c>
      <c r="J229" s="33" t="s">
        <v>90</v>
      </c>
      <c r="K229" s="33">
        <v>81</v>
      </c>
      <c r="L229" s="33" t="s">
        <v>89</v>
      </c>
      <c r="M229" s="34" t="s">
        <v>91</v>
      </c>
      <c r="N229" s="62" t="s">
        <v>92</v>
      </c>
      <c r="O229" s="35" t="s">
        <v>91</v>
      </c>
      <c r="P229" s="53" t="str">
        <f t="shared" si="12"/>
        <v>Giỏi</v>
      </c>
      <c r="Q229" s="53" t="str">
        <f t="shared" si="13"/>
        <v>Đạt</v>
      </c>
      <c r="R229" s="25" t="str">
        <f t="shared" si="14"/>
        <v>Đạt</v>
      </c>
      <c r="S229" s="56">
        <f t="shared" si="15"/>
        <v>79.333333333333329</v>
      </c>
    </row>
    <row r="230" spans="1:19" s="36" customFormat="1" ht="20.100000000000001" customHeight="1">
      <c r="A230" s="72">
        <v>223</v>
      </c>
      <c r="B230" s="120" t="s">
        <v>373</v>
      </c>
      <c r="C230" s="99" t="s">
        <v>24</v>
      </c>
      <c r="D230" s="92" t="s">
        <v>7</v>
      </c>
      <c r="E230" s="91" t="s">
        <v>342</v>
      </c>
      <c r="F230" s="91" t="s">
        <v>341</v>
      </c>
      <c r="G230" s="32">
        <v>80</v>
      </c>
      <c r="H230" s="42" t="s">
        <v>89</v>
      </c>
      <c r="I230" s="42">
        <v>75</v>
      </c>
      <c r="J230" s="32" t="s">
        <v>90</v>
      </c>
      <c r="K230" s="42">
        <v>83</v>
      </c>
      <c r="L230" s="45" t="s">
        <v>89</v>
      </c>
      <c r="M230" s="50" t="s">
        <v>91</v>
      </c>
      <c r="N230" s="50" t="s">
        <v>91</v>
      </c>
      <c r="O230" s="51" t="s">
        <v>91</v>
      </c>
      <c r="P230" s="53" t="str">
        <f t="shared" si="12"/>
        <v>Giỏi</v>
      </c>
      <c r="Q230" s="53" t="str">
        <f t="shared" si="13"/>
        <v>Đạt</v>
      </c>
      <c r="R230" s="25" t="str">
        <f t="shared" si="14"/>
        <v>Đạt</v>
      </c>
      <c r="S230" s="56">
        <f t="shared" si="15"/>
        <v>79.333333333333329</v>
      </c>
    </row>
    <row r="231" spans="1:19" s="40" customFormat="1" ht="20.100000000000001" customHeight="1">
      <c r="A231" s="74">
        <v>224</v>
      </c>
      <c r="B231" s="108" t="s">
        <v>70</v>
      </c>
      <c r="C231" s="104" t="s">
        <v>6</v>
      </c>
      <c r="D231" s="74" t="s">
        <v>7</v>
      </c>
      <c r="E231" s="85" t="s">
        <v>58</v>
      </c>
      <c r="F231" s="77" t="s">
        <v>93</v>
      </c>
      <c r="G231" s="14">
        <v>86</v>
      </c>
      <c r="H231" s="12" t="s">
        <v>89</v>
      </c>
      <c r="I231" s="12">
        <v>71</v>
      </c>
      <c r="J231" s="12" t="s">
        <v>90</v>
      </c>
      <c r="K231" s="14">
        <v>80</v>
      </c>
      <c r="L231" s="12" t="s">
        <v>89</v>
      </c>
      <c r="M231" s="60" t="s">
        <v>91</v>
      </c>
      <c r="N231" s="60" t="s">
        <v>91</v>
      </c>
      <c r="O231" s="65" t="s">
        <v>91</v>
      </c>
      <c r="P231" s="53" t="str">
        <f t="shared" si="12"/>
        <v>Giỏi</v>
      </c>
      <c r="Q231" s="53" t="str">
        <f t="shared" si="13"/>
        <v>Đạt</v>
      </c>
      <c r="R231" s="26" t="str">
        <f t="shared" si="14"/>
        <v>Đạt</v>
      </c>
      <c r="S231" s="56">
        <f t="shared" si="15"/>
        <v>79</v>
      </c>
    </row>
    <row r="232" spans="1:19" s="36" customFormat="1" ht="20.100000000000001" customHeight="1">
      <c r="A232" s="72">
        <v>225</v>
      </c>
      <c r="B232" s="109" t="s">
        <v>8</v>
      </c>
      <c r="C232" s="100" t="s">
        <v>26</v>
      </c>
      <c r="D232" s="76" t="s">
        <v>7</v>
      </c>
      <c r="E232" s="77" t="s">
        <v>27</v>
      </c>
      <c r="F232" s="77" t="s">
        <v>93</v>
      </c>
      <c r="G232" s="14">
        <v>74</v>
      </c>
      <c r="H232" s="12" t="s">
        <v>90</v>
      </c>
      <c r="I232" s="12">
        <v>81</v>
      </c>
      <c r="J232" s="12" t="s">
        <v>89</v>
      </c>
      <c r="K232" s="14">
        <v>81</v>
      </c>
      <c r="L232" s="12" t="s">
        <v>89</v>
      </c>
      <c r="M232" s="60" t="s">
        <v>91</v>
      </c>
      <c r="N232" s="63" t="s">
        <v>92</v>
      </c>
      <c r="O232" s="65" t="s">
        <v>91</v>
      </c>
      <c r="P232" s="53" t="str">
        <f t="shared" si="12"/>
        <v>Giỏi</v>
      </c>
      <c r="Q232" s="53" t="str">
        <f t="shared" si="13"/>
        <v>Đạt</v>
      </c>
      <c r="R232" s="26" t="str">
        <f t="shared" si="14"/>
        <v>Đạt</v>
      </c>
      <c r="S232" s="56">
        <f t="shared" si="15"/>
        <v>78.666666666666671</v>
      </c>
    </row>
    <row r="233" spans="1:19" s="36" customFormat="1" ht="20.100000000000001" customHeight="1">
      <c r="A233" s="74">
        <v>226</v>
      </c>
      <c r="B233" s="126" t="s">
        <v>180</v>
      </c>
      <c r="C233" s="105" t="s">
        <v>181</v>
      </c>
      <c r="D233" s="96" t="s">
        <v>36</v>
      </c>
      <c r="E233" s="95" t="s">
        <v>182</v>
      </c>
      <c r="F233" s="95" t="s">
        <v>147</v>
      </c>
      <c r="G233" s="27" t="s">
        <v>178</v>
      </c>
      <c r="H233" s="27" t="s">
        <v>90</v>
      </c>
      <c r="I233" s="28" t="s">
        <v>119</v>
      </c>
      <c r="J233" s="27" t="s">
        <v>89</v>
      </c>
      <c r="K233" s="28" t="s">
        <v>119</v>
      </c>
      <c r="L233" s="27" t="s">
        <v>89</v>
      </c>
      <c r="M233" s="61" t="s">
        <v>91</v>
      </c>
      <c r="N233" s="61" t="s">
        <v>91</v>
      </c>
      <c r="O233" s="66" t="s">
        <v>91</v>
      </c>
      <c r="P233" s="53" t="str">
        <f t="shared" si="12"/>
        <v>Giỏi</v>
      </c>
      <c r="Q233" s="53" t="str">
        <f t="shared" si="13"/>
        <v>Đạt</v>
      </c>
      <c r="R233" s="25" t="str">
        <f t="shared" si="14"/>
        <v>Đạt</v>
      </c>
      <c r="S233" s="56">
        <f t="shared" si="15"/>
        <v>78.666666666666671</v>
      </c>
    </row>
    <row r="234" spans="1:19" s="36" customFormat="1" ht="20.100000000000001" customHeight="1">
      <c r="A234" s="72">
        <v>227</v>
      </c>
      <c r="B234" s="118" t="s">
        <v>239</v>
      </c>
      <c r="C234" s="98" t="s">
        <v>188</v>
      </c>
      <c r="D234" s="87" t="s">
        <v>193</v>
      </c>
      <c r="E234" s="93" t="s">
        <v>214</v>
      </c>
      <c r="F234" s="86" t="s">
        <v>94</v>
      </c>
      <c r="G234" s="20">
        <v>75</v>
      </c>
      <c r="H234" s="30" t="s">
        <v>90</v>
      </c>
      <c r="I234" s="21">
        <v>81</v>
      </c>
      <c r="J234" s="21" t="s">
        <v>89</v>
      </c>
      <c r="K234" s="21">
        <v>80</v>
      </c>
      <c r="L234" s="21" t="s">
        <v>89</v>
      </c>
      <c r="M234" s="58" t="s">
        <v>91</v>
      </c>
      <c r="N234" s="58" t="s">
        <v>91</v>
      </c>
      <c r="O234" s="64" t="s">
        <v>91</v>
      </c>
      <c r="P234" s="53" t="str">
        <f t="shared" si="12"/>
        <v>Giỏi</v>
      </c>
      <c r="Q234" s="53" t="str">
        <f t="shared" si="13"/>
        <v>Đạt</v>
      </c>
      <c r="R234" s="25" t="str">
        <f t="shared" si="14"/>
        <v>Đạt</v>
      </c>
      <c r="S234" s="56">
        <f t="shared" si="15"/>
        <v>78.666666666666671</v>
      </c>
    </row>
    <row r="235" spans="1:19" s="36" customFormat="1" ht="20.100000000000001" customHeight="1">
      <c r="A235" s="74">
        <v>228</v>
      </c>
      <c r="B235" s="119" t="s">
        <v>269</v>
      </c>
      <c r="C235" s="98" t="s">
        <v>192</v>
      </c>
      <c r="D235" s="87" t="s">
        <v>7</v>
      </c>
      <c r="E235" s="89" t="s">
        <v>232</v>
      </c>
      <c r="F235" s="89" t="s">
        <v>163</v>
      </c>
      <c r="G235" s="30">
        <v>76</v>
      </c>
      <c r="H235" s="30" t="s">
        <v>90</v>
      </c>
      <c r="I235" s="21">
        <v>80</v>
      </c>
      <c r="J235" s="21" t="s">
        <v>89</v>
      </c>
      <c r="K235" s="21">
        <v>80</v>
      </c>
      <c r="L235" s="21" t="s">
        <v>89</v>
      </c>
      <c r="M235" s="58" t="s">
        <v>92</v>
      </c>
      <c r="N235" s="58" t="s">
        <v>91</v>
      </c>
      <c r="O235" s="64" t="s">
        <v>91</v>
      </c>
      <c r="P235" s="53" t="str">
        <f t="shared" si="12"/>
        <v>Giỏi</v>
      </c>
      <c r="Q235" s="53" t="str">
        <f t="shared" si="13"/>
        <v>Đạt</v>
      </c>
      <c r="R235" s="25" t="str">
        <f t="shared" si="14"/>
        <v>Đạt</v>
      </c>
      <c r="S235" s="56">
        <f t="shared" si="15"/>
        <v>78.666666666666671</v>
      </c>
    </row>
    <row r="236" spans="1:19" s="70" customFormat="1" ht="20.100000000000001" customHeight="1">
      <c r="A236" s="72">
        <v>229</v>
      </c>
      <c r="B236" s="116" t="s">
        <v>8</v>
      </c>
      <c r="C236" s="97" t="s">
        <v>19</v>
      </c>
      <c r="D236" s="87" t="s">
        <v>7</v>
      </c>
      <c r="E236" s="86" t="s">
        <v>253</v>
      </c>
      <c r="F236" s="89" t="s">
        <v>163</v>
      </c>
      <c r="G236" s="30">
        <v>84</v>
      </c>
      <c r="H236" s="21" t="s">
        <v>89</v>
      </c>
      <c r="I236" s="21">
        <v>72</v>
      </c>
      <c r="J236" s="30" t="s">
        <v>90</v>
      </c>
      <c r="K236" s="21">
        <v>80</v>
      </c>
      <c r="L236" s="21" t="s">
        <v>89</v>
      </c>
      <c r="M236" s="58" t="s">
        <v>91</v>
      </c>
      <c r="N236" s="58" t="s">
        <v>91</v>
      </c>
      <c r="O236" s="64" t="s">
        <v>91</v>
      </c>
      <c r="P236" s="53" t="str">
        <f t="shared" si="12"/>
        <v>Giỏi</v>
      </c>
      <c r="Q236" s="53" t="str">
        <f t="shared" si="13"/>
        <v>Đạt</v>
      </c>
      <c r="R236" s="25" t="str">
        <f t="shared" si="14"/>
        <v>Đạt</v>
      </c>
      <c r="S236" s="56">
        <f t="shared" si="15"/>
        <v>78.666666666666671</v>
      </c>
    </row>
    <row r="237" spans="1:19" s="70" customFormat="1" ht="20.100000000000001" customHeight="1">
      <c r="A237" s="74">
        <v>230</v>
      </c>
      <c r="B237" s="108" t="s">
        <v>8</v>
      </c>
      <c r="C237" s="104" t="s">
        <v>17</v>
      </c>
      <c r="D237" s="74" t="s">
        <v>7</v>
      </c>
      <c r="E237" s="73" t="s">
        <v>310</v>
      </c>
      <c r="F237" s="73" t="s">
        <v>177</v>
      </c>
      <c r="G237" s="21">
        <v>81</v>
      </c>
      <c r="H237" s="33" t="s">
        <v>89</v>
      </c>
      <c r="I237" s="33">
        <v>75</v>
      </c>
      <c r="J237" s="33" t="s">
        <v>90</v>
      </c>
      <c r="K237" s="33">
        <v>80</v>
      </c>
      <c r="L237" s="33" t="s">
        <v>89</v>
      </c>
      <c r="M237" s="34" t="s">
        <v>91</v>
      </c>
      <c r="N237" s="34" t="s">
        <v>91</v>
      </c>
      <c r="O237" s="35" t="s">
        <v>91</v>
      </c>
      <c r="P237" s="53" t="str">
        <f t="shared" si="12"/>
        <v>Giỏi</v>
      </c>
      <c r="Q237" s="53" t="str">
        <f t="shared" si="13"/>
        <v>Đạt</v>
      </c>
      <c r="R237" s="25" t="str">
        <f t="shared" si="14"/>
        <v>Đạt</v>
      </c>
      <c r="S237" s="56">
        <f t="shared" si="15"/>
        <v>78.666666666666671</v>
      </c>
    </row>
    <row r="238" spans="1:19" s="70" customFormat="1" ht="20.100000000000001" customHeight="1">
      <c r="A238" s="72">
        <v>231</v>
      </c>
      <c r="B238" s="122" t="s">
        <v>360</v>
      </c>
      <c r="C238" s="102" t="s">
        <v>121</v>
      </c>
      <c r="D238" s="92" t="s">
        <v>7</v>
      </c>
      <c r="E238" s="91" t="s">
        <v>420</v>
      </c>
      <c r="F238" s="91" t="s">
        <v>362</v>
      </c>
      <c r="G238" s="32">
        <v>80</v>
      </c>
      <c r="H238" s="42" t="s">
        <v>89</v>
      </c>
      <c r="I238" s="42">
        <v>80</v>
      </c>
      <c r="J238" s="32" t="s">
        <v>89</v>
      </c>
      <c r="K238" s="42">
        <v>76</v>
      </c>
      <c r="L238" s="45" t="s">
        <v>90</v>
      </c>
      <c r="M238" s="50" t="s">
        <v>91</v>
      </c>
      <c r="N238" s="50" t="s">
        <v>91</v>
      </c>
      <c r="O238" s="51" t="s">
        <v>91</v>
      </c>
      <c r="P238" s="53" t="str">
        <f t="shared" si="12"/>
        <v>Giỏi</v>
      </c>
      <c r="Q238" s="53" t="str">
        <f t="shared" si="13"/>
        <v>Đạt</v>
      </c>
      <c r="R238" s="25" t="str">
        <f t="shared" si="14"/>
        <v>Đạt</v>
      </c>
      <c r="S238" s="56">
        <f t="shared" si="15"/>
        <v>78.666666666666671</v>
      </c>
    </row>
    <row r="239" spans="1:19" s="70" customFormat="1" ht="20.100000000000001" customHeight="1">
      <c r="A239" s="74">
        <v>232</v>
      </c>
      <c r="B239" s="120" t="s">
        <v>431</v>
      </c>
      <c r="C239" s="99" t="s">
        <v>17</v>
      </c>
      <c r="D239" s="92" t="s">
        <v>7</v>
      </c>
      <c r="E239" s="91" t="s">
        <v>427</v>
      </c>
      <c r="F239" s="91" t="s">
        <v>179</v>
      </c>
      <c r="G239" s="32">
        <v>81</v>
      </c>
      <c r="H239" s="42" t="s">
        <v>89</v>
      </c>
      <c r="I239" s="42">
        <v>75</v>
      </c>
      <c r="J239" s="32" t="s">
        <v>90</v>
      </c>
      <c r="K239" s="42">
        <v>80</v>
      </c>
      <c r="L239" s="45" t="s">
        <v>89</v>
      </c>
      <c r="M239" s="50" t="s">
        <v>91</v>
      </c>
      <c r="N239" s="50" t="s">
        <v>91</v>
      </c>
      <c r="O239" s="51" t="s">
        <v>91</v>
      </c>
      <c r="P239" s="53" t="str">
        <f t="shared" si="12"/>
        <v>Giỏi</v>
      </c>
      <c r="Q239" s="53" t="str">
        <f t="shared" si="13"/>
        <v>Đạt</v>
      </c>
      <c r="R239" s="25" t="str">
        <f t="shared" si="14"/>
        <v>Đạt</v>
      </c>
      <c r="S239" s="56">
        <f t="shared" si="15"/>
        <v>78.666666666666671</v>
      </c>
    </row>
    <row r="240" spans="1:19" s="70" customFormat="1" ht="20.100000000000001" customHeight="1">
      <c r="A240" s="72">
        <v>233</v>
      </c>
      <c r="B240" s="115" t="s">
        <v>275</v>
      </c>
      <c r="C240" s="97" t="s">
        <v>254</v>
      </c>
      <c r="D240" s="87" t="s">
        <v>7</v>
      </c>
      <c r="E240" s="88" t="s">
        <v>237</v>
      </c>
      <c r="F240" s="89" t="s">
        <v>163</v>
      </c>
      <c r="G240" s="30">
        <v>75</v>
      </c>
      <c r="H240" s="30" t="s">
        <v>90</v>
      </c>
      <c r="I240" s="21">
        <v>80</v>
      </c>
      <c r="J240" s="21" t="s">
        <v>89</v>
      </c>
      <c r="K240" s="21">
        <v>80</v>
      </c>
      <c r="L240" s="21" t="s">
        <v>89</v>
      </c>
      <c r="M240" s="58" t="s">
        <v>92</v>
      </c>
      <c r="N240" s="58" t="s">
        <v>91</v>
      </c>
      <c r="O240" s="64" t="s">
        <v>91</v>
      </c>
      <c r="P240" s="53" t="str">
        <f t="shared" si="12"/>
        <v>Giỏi</v>
      </c>
      <c r="Q240" s="53" t="str">
        <f t="shared" si="13"/>
        <v>Đạt</v>
      </c>
      <c r="R240" s="25" t="str">
        <f t="shared" si="14"/>
        <v>Đạt</v>
      </c>
      <c r="S240" s="56">
        <f t="shared" si="15"/>
        <v>78.333333333333329</v>
      </c>
    </row>
    <row r="241" spans="1:19" s="70" customFormat="1" ht="20.100000000000001" customHeight="1">
      <c r="A241" s="74">
        <v>234</v>
      </c>
      <c r="B241" s="126" t="s">
        <v>183</v>
      </c>
      <c r="C241" s="105" t="s">
        <v>61</v>
      </c>
      <c r="D241" s="96" t="s">
        <v>7</v>
      </c>
      <c r="E241" s="95" t="s">
        <v>182</v>
      </c>
      <c r="F241" s="95" t="s">
        <v>147</v>
      </c>
      <c r="G241" s="27" t="s">
        <v>184</v>
      </c>
      <c r="H241" s="27" t="s">
        <v>90</v>
      </c>
      <c r="I241" s="28" t="s">
        <v>119</v>
      </c>
      <c r="J241" s="27" t="s">
        <v>89</v>
      </c>
      <c r="K241" s="28" t="s">
        <v>119</v>
      </c>
      <c r="L241" s="27" t="s">
        <v>89</v>
      </c>
      <c r="M241" s="61" t="s">
        <v>91</v>
      </c>
      <c r="N241" s="61" t="s">
        <v>91</v>
      </c>
      <c r="O241" s="66" t="s">
        <v>91</v>
      </c>
      <c r="P241" s="53" t="str">
        <f t="shared" si="12"/>
        <v>Giỏi</v>
      </c>
      <c r="Q241" s="53" t="str">
        <f t="shared" si="13"/>
        <v>Đạt</v>
      </c>
      <c r="R241" s="25" t="str">
        <f t="shared" si="14"/>
        <v>Đạt</v>
      </c>
      <c r="S241" s="56">
        <f t="shared" si="15"/>
        <v>78</v>
      </c>
    </row>
    <row r="242" spans="1:19" s="71" customFormat="1" ht="20.100000000000001" customHeight="1">
      <c r="A242" s="72">
        <v>235</v>
      </c>
      <c r="B242" s="119" t="s">
        <v>260</v>
      </c>
      <c r="C242" s="98" t="s">
        <v>17</v>
      </c>
      <c r="D242" s="87" t="s">
        <v>7</v>
      </c>
      <c r="E242" s="89" t="s">
        <v>225</v>
      </c>
      <c r="F242" s="86" t="s">
        <v>211</v>
      </c>
      <c r="G242" s="20">
        <v>80</v>
      </c>
      <c r="H242" s="21" t="s">
        <v>89</v>
      </c>
      <c r="I242" s="21">
        <v>73</v>
      </c>
      <c r="J242" s="30" t="s">
        <v>90</v>
      </c>
      <c r="K242" s="21">
        <v>81</v>
      </c>
      <c r="L242" s="21" t="s">
        <v>89</v>
      </c>
      <c r="M242" s="58" t="s">
        <v>91</v>
      </c>
      <c r="N242" s="58" t="s">
        <v>91</v>
      </c>
      <c r="O242" s="64" t="s">
        <v>91</v>
      </c>
      <c r="P242" s="53" t="str">
        <f t="shared" si="12"/>
        <v>Giỏi</v>
      </c>
      <c r="Q242" s="53" t="str">
        <f t="shared" si="13"/>
        <v>Đạt</v>
      </c>
      <c r="R242" s="25" t="str">
        <f t="shared" si="14"/>
        <v>Đạt</v>
      </c>
      <c r="S242" s="56">
        <f t="shared" si="15"/>
        <v>78</v>
      </c>
    </row>
    <row r="243" spans="1:19" s="71" customFormat="1" ht="20.100000000000001" customHeight="1">
      <c r="A243" s="74">
        <v>236</v>
      </c>
      <c r="B243" s="118" t="s">
        <v>261</v>
      </c>
      <c r="C243" s="98" t="s">
        <v>262</v>
      </c>
      <c r="D243" s="87" t="s">
        <v>200</v>
      </c>
      <c r="E243" s="93" t="s">
        <v>263</v>
      </c>
      <c r="F243" s="86" t="s">
        <v>94</v>
      </c>
      <c r="G243" s="20">
        <v>80</v>
      </c>
      <c r="H243" s="21" t="s">
        <v>89</v>
      </c>
      <c r="I243" s="21">
        <v>73</v>
      </c>
      <c r="J243" s="30" t="s">
        <v>90</v>
      </c>
      <c r="K243" s="21">
        <v>81</v>
      </c>
      <c r="L243" s="21" t="s">
        <v>89</v>
      </c>
      <c r="M243" s="58" t="s">
        <v>91</v>
      </c>
      <c r="N243" s="58" t="s">
        <v>91</v>
      </c>
      <c r="O243" s="64" t="s">
        <v>91</v>
      </c>
      <c r="P243" s="53" t="str">
        <f t="shared" si="12"/>
        <v>Giỏi</v>
      </c>
      <c r="Q243" s="53" t="str">
        <f t="shared" si="13"/>
        <v>Đạt</v>
      </c>
      <c r="R243" s="25" t="str">
        <f t="shared" si="14"/>
        <v>Đạt</v>
      </c>
      <c r="S243" s="56">
        <f t="shared" si="15"/>
        <v>78</v>
      </c>
    </row>
    <row r="244" spans="1:19" s="71" customFormat="1" ht="20.100000000000001" customHeight="1">
      <c r="A244" s="72">
        <v>237</v>
      </c>
      <c r="B244" s="114" t="s">
        <v>20</v>
      </c>
      <c r="C244" s="104" t="s">
        <v>21</v>
      </c>
      <c r="D244" s="74" t="s">
        <v>7</v>
      </c>
      <c r="E244" s="85" t="s">
        <v>16</v>
      </c>
      <c r="F244" s="77" t="s">
        <v>93</v>
      </c>
      <c r="G244" s="14">
        <v>71</v>
      </c>
      <c r="H244" s="12" t="s">
        <v>90</v>
      </c>
      <c r="I244" s="12">
        <v>81</v>
      </c>
      <c r="J244" s="12" t="s">
        <v>89</v>
      </c>
      <c r="K244" s="14">
        <v>81</v>
      </c>
      <c r="L244" s="12" t="s">
        <v>89</v>
      </c>
      <c r="M244" s="60" t="s">
        <v>91</v>
      </c>
      <c r="N244" s="60" t="s">
        <v>91</v>
      </c>
      <c r="O244" s="65" t="s">
        <v>91</v>
      </c>
      <c r="P244" s="53" t="str">
        <f t="shared" si="12"/>
        <v>Giỏi</v>
      </c>
      <c r="Q244" s="53" t="str">
        <f t="shared" si="13"/>
        <v>Đạt</v>
      </c>
      <c r="R244" s="26" t="str">
        <f t="shared" si="14"/>
        <v>Đạt</v>
      </c>
      <c r="S244" s="56">
        <f t="shared" si="15"/>
        <v>77.666666666666671</v>
      </c>
    </row>
    <row r="245" spans="1:19" s="71" customFormat="1" ht="20.100000000000001" customHeight="1">
      <c r="A245" s="87">
        <v>238</v>
      </c>
      <c r="B245" s="119" t="s">
        <v>71</v>
      </c>
      <c r="C245" s="98" t="s">
        <v>72</v>
      </c>
      <c r="D245" s="87" t="s">
        <v>36</v>
      </c>
      <c r="E245" s="93" t="s">
        <v>58</v>
      </c>
      <c r="F245" s="149" t="s">
        <v>93</v>
      </c>
      <c r="G245" s="16">
        <v>83</v>
      </c>
      <c r="H245" s="12" t="s">
        <v>89</v>
      </c>
      <c r="I245" s="15">
        <v>70</v>
      </c>
      <c r="J245" s="12" t="s">
        <v>90</v>
      </c>
      <c r="K245" s="16">
        <v>80</v>
      </c>
      <c r="L245" s="12" t="s">
        <v>89</v>
      </c>
      <c r="M245" s="60" t="s">
        <v>91</v>
      </c>
      <c r="N245" s="60" t="s">
        <v>91</v>
      </c>
      <c r="O245" s="65" t="s">
        <v>91</v>
      </c>
      <c r="P245" s="53" t="str">
        <f t="shared" si="12"/>
        <v>Giỏi</v>
      </c>
      <c r="Q245" s="53" t="str">
        <f t="shared" si="13"/>
        <v>Đạt</v>
      </c>
      <c r="R245" s="26" t="str">
        <f t="shared" si="14"/>
        <v>Đạt</v>
      </c>
      <c r="S245" s="56">
        <f t="shared" si="15"/>
        <v>77.666666666666671</v>
      </c>
    </row>
    <row r="246" spans="1:19" s="71" customFormat="1" ht="20.100000000000001" customHeight="1">
      <c r="A246" s="72">
        <v>239</v>
      </c>
      <c r="B246" s="110" t="s">
        <v>4</v>
      </c>
      <c r="C246" s="101" t="s">
        <v>135</v>
      </c>
      <c r="D246" s="80" t="s">
        <v>7</v>
      </c>
      <c r="E246" s="78" t="s">
        <v>108</v>
      </c>
      <c r="F246" s="78" t="s">
        <v>98</v>
      </c>
      <c r="G246" s="27" t="s">
        <v>119</v>
      </c>
      <c r="H246" s="27" t="s">
        <v>89</v>
      </c>
      <c r="I246" s="28" t="s">
        <v>136</v>
      </c>
      <c r="J246" s="27" t="s">
        <v>90</v>
      </c>
      <c r="K246" s="28" t="s">
        <v>119</v>
      </c>
      <c r="L246" s="27" t="s">
        <v>89</v>
      </c>
      <c r="M246" s="61" t="s">
        <v>91</v>
      </c>
      <c r="N246" s="28" t="s">
        <v>91</v>
      </c>
      <c r="O246" s="67" t="s">
        <v>91</v>
      </c>
      <c r="P246" s="53" t="str">
        <f t="shared" si="12"/>
        <v>Giỏi</v>
      </c>
      <c r="Q246" s="53" t="str">
        <f t="shared" si="13"/>
        <v>Đạt</v>
      </c>
      <c r="R246" s="25" t="str">
        <f t="shared" si="14"/>
        <v>Đạt</v>
      </c>
      <c r="S246" s="56">
        <f t="shared" si="15"/>
        <v>77.666666666666671</v>
      </c>
    </row>
    <row r="247" spans="1:19" s="71" customFormat="1" ht="20.100000000000001" customHeight="1">
      <c r="A247" s="74">
        <v>240</v>
      </c>
      <c r="B247" s="110" t="s">
        <v>8</v>
      </c>
      <c r="C247" s="101" t="s">
        <v>137</v>
      </c>
      <c r="D247" s="80" t="s">
        <v>7</v>
      </c>
      <c r="E247" s="78" t="s">
        <v>111</v>
      </c>
      <c r="F247" s="78" t="s">
        <v>98</v>
      </c>
      <c r="G247" s="27" t="s">
        <v>119</v>
      </c>
      <c r="H247" s="27" t="s">
        <v>89</v>
      </c>
      <c r="I247" s="28" t="s">
        <v>136</v>
      </c>
      <c r="J247" s="27" t="s">
        <v>90</v>
      </c>
      <c r="K247" s="28" t="s">
        <v>119</v>
      </c>
      <c r="L247" s="27" t="s">
        <v>89</v>
      </c>
      <c r="M247" s="61" t="s">
        <v>91</v>
      </c>
      <c r="N247" s="61" t="s">
        <v>91</v>
      </c>
      <c r="O247" s="66" t="s">
        <v>91</v>
      </c>
      <c r="P247" s="53" t="str">
        <f t="shared" si="12"/>
        <v>Giỏi</v>
      </c>
      <c r="Q247" s="53" t="str">
        <f t="shared" si="13"/>
        <v>Đạt</v>
      </c>
      <c r="R247" s="25" t="str">
        <f t="shared" si="14"/>
        <v>Đạt</v>
      </c>
      <c r="S247" s="56">
        <f t="shared" si="15"/>
        <v>77.666666666666671</v>
      </c>
    </row>
    <row r="248" spans="1:19" s="71" customFormat="1" ht="20.100000000000001" customHeight="1">
      <c r="A248" s="72">
        <v>241</v>
      </c>
      <c r="B248" s="119" t="s">
        <v>231</v>
      </c>
      <c r="C248" s="98" t="s">
        <v>118</v>
      </c>
      <c r="D248" s="87" t="s">
        <v>7</v>
      </c>
      <c r="E248" s="89" t="s">
        <v>434</v>
      </c>
      <c r="F248" s="89" t="s">
        <v>163</v>
      </c>
      <c r="G248" s="30">
        <v>83</v>
      </c>
      <c r="H248" s="21" t="s">
        <v>89</v>
      </c>
      <c r="I248" s="21">
        <v>70</v>
      </c>
      <c r="J248" s="30" t="s">
        <v>90</v>
      </c>
      <c r="K248" s="21">
        <v>80</v>
      </c>
      <c r="L248" s="21" t="s">
        <v>89</v>
      </c>
      <c r="M248" s="58" t="s">
        <v>91</v>
      </c>
      <c r="N248" s="58" t="s">
        <v>91</v>
      </c>
      <c r="O248" s="64" t="s">
        <v>91</v>
      </c>
      <c r="P248" s="53" t="str">
        <f t="shared" si="12"/>
        <v>Giỏi</v>
      </c>
      <c r="Q248" s="53" t="str">
        <f t="shared" si="13"/>
        <v>Đạt</v>
      </c>
      <c r="R248" s="25" t="str">
        <f t="shared" si="14"/>
        <v>Đạt</v>
      </c>
      <c r="S248" s="56">
        <f t="shared" si="15"/>
        <v>77.666666666666671</v>
      </c>
    </row>
    <row r="249" spans="1:19" s="71" customFormat="1" ht="20.100000000000001" customHeight="1">
      <c r="A249" s="74">
        <v>242</v>
      </c>
      <c r="B249" s="119" t="s">
        <v>5</v>
      </c>
      <c r="C249" s="98" t="s">
        <v>19</v>
      </c>
      <c r="D249" s="87" t="s">
        <v>7</v>
      </c>
      <c r="E249" s="89" t="s">
        <v>225</v>
      </c>
      <c r="F249" s="86" t="s">
        <v>211</v>
      </c>
      <c r="G249" s="20">
        <v>72</v>
      </c>
      <c r="H249" s="30" t="s">
        <v>90</v>
      </c>
      <c r="I249" s="30">
        <v>80</v>
      </c>
      <c r="J249" s="21" t="s">
        <v>89</v>
      </c>
      <c r="K249" s="21">
        <v>81</v>
      </c>
      <c r="L249" s="21" t="s">
        <v>89</v>
      </c>
      <c r="M249" s="58" t="s">
        <v>91</v>
      </c>
      <c r="N249" s="58" t="s">
        <v>91</v>
      </c>
      <c r="O249" s="64" t="s">
        <v>91</v>
      </c>
      <c r="P249" s="53" t="str">
        <f t="shared" si="12"/>
        <v>Giỏi</v>
      </c>
      <c r="Q249" s="53" t="str">
        <f t="shared" si="13"/>
        <v>Đạt</v>
      </c>
      <c r="R249" s="25" t="str">
        <f t="shared" si="14"/>
        <v>Đạt</v>
      </c>
      <c r="S249" s="56">
        <f t="shared" si="15"/>
        <v>77.666666666666671</v>
      </c>
    </row>
    <row r="250" spans="1:19" s="71" customFormat="1" ht="20.100000000000001" customHeight="1">
      <c r="A250" s="72">
        <v>243</v>
      </c>
      <c r="B250" s="124" t="s">
        <v>379</v>
      </c>
      <c r="C250" s="99" t="s">
        <v>380</v>
      </c>
      <c r="D250" s="92" t="s">
        <v>7</v>
      </c>
      <c r="E250" s="91" t="s">
        <v>371</v>
      </c>
      <c r="F250" s="91" t="s">
        <v>179</v>
      </c>
      <c r="G250" s="32">
        <v>72</v>
      </c>
      <c r="H250" s="42" t="s">
        <v>90</v>
      </c>
      <c r="I250" s="42">
        <v>80</v>
      </c>
      <c r="J250" s="32" t="s">
        <v>89</v>
      </c>
      <c r="K250" s="42">
        <v>80</v>
      </c>
      <c r="L250" s="45" t="s">
        <v>89</v>
      </c>
      <c r="M250" s="50" t="s">
        <v>91</v>
      </c>
      <c r="N250" s="50" t="s">
        <v>91</v>
      </c>
      <c r="O250" s="51" t="s">
        <v>91</v>
      </c>
      <c r="P250" s="53" t="str">
        <f t="shared" si="12"/>
        <v>Giỏi</v>
      </c>
      <c r="Q250" s="53" t="str">
        <f t="shared" si="13"/>
        <v>Đạt</v>
      </c>
      <c r="R250" s="25" t="str">
        <f t="shared" si="14"/>
        <v>Đạt</v>
      </c>
      <c r="S250" s="56">
        <f t="shared" si="15"/>
        <v>77.333333333333329</v>
      </c>
    </row>
    <row r="251" spans="1:19" s="71" customFormat="1" ht="20.100000000000001" customHeight="1">
      <c r="A251" s="74">
        <v>244</v>
      </c>
      <c r="B251" s="110" t="s">
        <v>138</v>
      </c>
      <c r="C251" s="101" t="s">
        <v>139</v>
      </c>
      <c r="D251" s="80" t="s">
        <v>36</v>
      </c>
      <c r="E251" s="78" t="s">
        <v>104</v>
      </c>
      <c r="F251" s="78" t="s">
        <v>98</v>
      </c>
      <c r="G251" s="27" t="s">
        <v>127</v>
      </c>
      <c r="H251" s="27" t="s">
        <v>89</v>
      </c>
      <c r="I251" s="28" t="s">
        <v>117</v>
      </c>
      <c r="J251" s="27" t="s">
        <v>89</v>
      </c>
      <c r="K251" s="28" t="s">
        <v>140</v>
      </c>
      <c r="L251" s="27" t="s">
        <v>90</v>
      </c>
      <c r="M251" s="61" t="s">
        <v>91</v>
      </c>
      <c r="N251" s="61" t="s">
        <v>91</v>
      </c>
      <c r="O251" s="66" t="s">
        <v>91</v>
      </c>
      <c r="P251" s="53" t="str">
        <f t="shared" si="12"/>
        <v>Giỏi</v>
      </c>
      <c r="Q251" s="53" t="str">
        <f t="shared" si="13"/>
        <v>Đạt</v>
      </c>
      <c r="R251" s="25" t="str">
        <f t="shared" si="14"/>
        <v>Đạt</v>
      </c>
      <c r="S251" s="56">
        <f t="shared" si="15"/>
        <v>77</v>
      </c>
    </row>
    <row r="252" spans="1:19" s="71" customFormat="1" ht="20.100000000000001" customHeight="1">
      <c r="A252" s="72">
        <v>245</v>
      </c>
      <c r="B252" s="110" t="s">
        <v>141</v>
      </c>
      <c r="C252" s="101" t="s">
        <v>69</v>
      </c>
      <c r="D252" s="80" t="s">
        <v>36</v>
      </c>
      <c r="E252" s="78" t="s">
        <v>97</v>
      </c>
      <c r="F252" s="78" t="s">
        <v>98</v>
      </c>
      <c r="G252" s="27" t="s">
        <v>119</v>
      </c>
      <c r="H252" s="27" t="s">
        <v>89</v>
      </c>
      <c r="I252" s="28" t="s">
        <v>142</v>
      </c>
      <c r="J252" s="27" t="s">
        <v>90</v>
      </c>
      <c r="K252" s="28" t="s">
        <v>119</v>
      </c>
      <c r="L252" s="27" t="s">
        <v>89</v>
      </c>
      <c r="M252" s="61" t="s">
        <v>91</v>
      </c>
      <c r="N252" s="61" t="s">
        <v>91</v>
      </c>
      <c r="O252" s="66" t="s">
        <v>91</v>
      </c>
      <c r="P252" s="53" t="str">
        <f t="shared" si="12"/>
        <v>Giỏi</v>
      </c>
      <c r="Q252" s="53" t="str">
        <f t="shared" si="13"/>
        <v>Đạt</v>
      </c>
      <c r="R252" s="25" t="str">
        <f t="shared" si="14"/>
        <v>Đạt</v>
      </c>
      <c r="S252" s="56">
        <f t="shared" si="15"/>
        <v>77</v>
      </c>
    </row>
    <row r="253" spans="1:19" s="71" customFormat="1" ht="20.100000000000001" customHeight="1">
      <c r="A253" s="74">
        <v>246</v>
      </c>
      <c r="B253" s="109" t="s">
        <v>5</v>
      </c>
      <c r="C253" s="100" t="s">
        <v>50</v>
      </c>
      <c r="D253" s="76" t="s">
        <v>7</v>
      </c>
      <c r="E253" s="77" t="s">
        <v>27</v>
      </c>
      <c r="F253" s="77" t="s">
        <v>93</v>
      </c>
      <c r="G253" s="14">
        <v>69</v>
      </c>
      <c r="H253" s="12" t="s">
        <v>90</v>
      </c>
      <c r="I253" s="12">
        <v>81</v>
      </c>
      <c r="J253" s="12" t="s">
        <v>89</v>
      </c>
      <c r="K253" s="14">
        <v>80</v>
      </c>
      <c r="L253" s="12" t="s">
        <v>89</v>
      </c>
      <c r="M253" s="59" t="s">
        <v>92</v>
      </c>
      <c r="N253" s="60" t="s">
        <v>91</v>
      </c>
      <c r="O253" s="65" t="s">
        <v>91</v>
      </c>
      <c r="P253" s="53" t="str">
        <f t="shared" si="12"/>
        <v>Giỏi</v>
      </c>
      <c r="Q253" s="53" t="str">
        <f t="shared" si="13"/>
        <v>Đạt</v>
      </c>
      <c r="R253" s="26" t="str">
        <f t="shared" si="14"/>
        <v>Đạt</v>
      </c>
      <c r="S253" s="56">
        <f t="shared" si="15"/>
        <v>76.666666666666671</v>
      </c>
    </row>
    <row r="254" spans="1:19" s="71" customFormat="1" ht="20.100000000000001" customHeight="1">
      <c r="A254" s="72">
        <v>247</v>
      </c>
      <c r="B254" s="119" t="s">
        <v>290</v>
      </c>
      <c r="C254" s="98" t="s">
        <v>291</v>
      </c>
      <c r="D254" s="87" t="s">
        <v>7</v>
      </c>
      <c r="E254" s="89" t="s">
        <v>255</v>
      </c>
      <c r="F254" s="89" t="s">
        <v>163</v>
      </c>
      <c r="G254" s="30">
        <v>83</v>
      </c>
      <c r="H254" s="21" t="s">
        <v>89</v>
      </c>
      <c r="I254" s="21">
        <v>80</v>
      </c>
      <c r="J254" s="21" t="s">
        <v>89</v>
      </c>
      <c r="K254" s="21">
        <v>67</v>
      </c>
      <c r="L254" s="30" t="s">
        <v>90</v>
      </c>
      <c r="M254" s="58" t="s">
        <v>91</v>
      </c>
      <c r="N254" s="58" t="s">
        <v>91</v>
      </c>
      <c r="O254" s="64" t="s">
        <v>91</v>
      </c>
      <c r="P254" s="53" t="str">
        <f t="shared" si="12"/>
        <v>Giỏi</v>
      </c>
      <c r="Q254" s="53" t="str">
        <f t="shared" si="13"/>
        <v>Đạt</v>
      </c>
      <c r="R254" s="25" t="str">
        <f t="shared" si="14"/>
        <v>Đạt</v>
      </c>
      <c r="S254" s="56">
        <f t="shared" si="15"/>
        <v>76.666666666666671</v>
      </c>
    </row>
    <row r="255" spans="1:19" s="71" customFormat="1" ht="20.100000000000001" customHeight="1">
      <c r="A255" s="74">
        <v>248</v>
      </c>
      <c r="B255" s="124" t="s">
        <v>388</v>
      </c>
      <c r="C255" s="99" t="s">
        <v>389</v>
      </c>
      <c r="D255" s="92" t="s">
        <v>7</v>
      </c>
      <c r="E255" s="91" t="s">
        <v>390</v>
      </c>
      <c r="F255" s="91" t="s">
        <v>179</v>
      </c>
      <c r="G255" s="32">
        <v>80</v>
      </c>
      <c r="H255" s="42" t="s">
        <v>89</v>
      </c>
      <c r="I255" s="42">
        <v>80</v>
      </c>
      <c r="J255" s="32" t="s">
        <v>89</v>
      </c>
      <c r="K255" s="42">
        <v>70</v>
      </c>
      <c r="L255" s="45" t="s">
        <v>90</v>
      </c>
      <c r="M255" s="50" t="s">
        <v>91</v>
      </c>
      <c r="N255" s="50" t="s">
        <v>91</v>
      </c>
      <c r="O255" s="51" t="s">
        <v>91</v>
      </c>
      <c r="P255" s="53" t="str">
        <f t="shared" si="12"/>
        <v>Giỏi</v>
      </c>
      <c r="Q255" s="53" t="str">
        <f t="shared" si="13"/>
        <v>Đạt</v>
      </c>
      <c r="R255" s="25" t="str">
        <f t="shared" si="14"/>
        <v>Đạt</v>
      </c>
      <c r="S255" s="56">
        <f t="shared" si="15"/>
        <v>76.666666666666671</v>
      </c>
    </row>
    <row r="256" spans="1:19" s="71" customFormat="1" ht="20.100000000000001" customHeight="1">
      <c r="A256" s="72">
        <v>249</v>
      </c>
      <c r="B256" s="119" t="s">
        <v>240</v>
      </c>
      <c r="C256" s="98" t="s">
        <v>42</v>
      </c>
      <c r="D256" s="87" t="s">
        <v>7</v>
      </c>
      <c r="E256" s="89" t="s">
        <v>434</v>
      </c>
      <c r="F256" s="89" t="s">
        <v>163</v>
      </c>
      <c r="G256" s="30">
        <v>68</v>
      </c>
      <c r="H256" s="30" t="s">
        <v>90</v>
      </c>
      <c r="I256" s="21">
        <v>80</v>
      </c>
      <c r="J256" s="21" t="s">
        <v>89</v>
      </c>
      <c r="K256" s="21">
        <v>81</v>
      </c>
      <c r="L256" s="21" t="s">
        <v>89</v>
      </c>
      <c r="M256" s="58" t="s">
        <v>91</v>
      </c>
      <c r="N256" s="58" t="s">
        <v>91</v>
      </c>
      <c r="O256" s="64" t="s">
        <v>91</v>
      </c>
      <c r="P256" s="53" t="str">
        <f t="shared" si="12"/>
        <v>Giỏi</v>
      </c>
      <c r="Q256" s="53" t="str">
        <f t="shared" si="13"/>
        <v>Đạt</v>
      </c>
      <c r="R256" s="25" t="str">
        <f t="shared" si="14"/>
        <v>Đạt</v>
      </c>
      <c r="S256" s="56">
        <f t="shared" si="15"/>
        <v>76.333333333333329</v>
      </c>
    </row>
    <row r="257" spans="1:19" s="71" customFormat="1" ht="20.100000000000001" customHeight="1">
      <c r="A257" s="74">
        <v>250</v>
      </c>
      <c r="B257" s="120" t="s">
        <v>356</v>
      </c>
      <c r="C257" s="99" t="s">
        <v>60</v>
      </c>
      <c r="D257" s="92" t="s">
        <v>7</v>
      </c>
      <c r="E257" s="91" t="s">
        <v>357</v>
      </c>
      <c r="F257" s="91" t="s">
        <v>179</v>
      </c>
      <c r="G257" s="32">
        <v>67</v>
      </c>
      <c r="H257" s="42" t="s">
        <v>90</v>
      </c>
      <c r="I257" s="42">
        <v>81</v>
      </c>
      <c r="J257" s="32" t="s">
        <v>89</v>
      </c>
      <c r="K257" s="42">
        <v>80</v>
      </c>
      <c r="L257" s="49" t="s">
        <v>89</v>
      </c>
      <c r="M257" s="42" t="s">
        <v>91</v>
      </c>
      <c r="N257" s="42" t="s">
        <v>91</v>
      </c>
      <c r="O257" s="42" t="s">
        <v>91</v>
      </c>
      <c r="P257" s="53" t="str">
        <f t="shared" si="12"/>
        <v>Giỏi</v>
      </c>
      <c r="Q257" s="53" t="str">
        <f t="shared" si="13"/>
        <v>Đạt</v>
      </c>
      <c r="R257" s="25" t="str">
        <f t="shared" si="14"/>
        <v>Đạt</v>
      </c>
      <c r="S257" s="56">
        <f t="shared" si="15"/>
        <v>76</v>
      </c>
    </row>
    <row r="258" spans="1:19" s="44" customFormat="1" ht="20.100000000000001" customHeight="1">
      <c r="A258" s="74">
        <v>251</v>
      </c>
      <c r="B258" s="119" t="s">
        <v>8</v>
      </c>
      <c r="C258" s="98" t="s">
        <v>272</v>
      </c>
      <c r="D258" s="87" t="s">
        <v>7</v>
      </c>
      <c r="E258" s="89" t="s">
        <v>434</v>
      </c>
      <c r="F258" s="89" t="s">
        <v>163</v>
      </c>
      <c r="G258" s="30">
        <v>82</v>
      </c>
      <c r="H258" s="21" t="s">
        <v>89</v>
      </c>
      <c r="I258" s="21">
        <v>80</v>
      </c>
      <c r="J258" s="21" t="s">
        <v>89</v>
      </c>
      <c r="K258" s="21">
        <v>65</v>
      </c>
      <c r="L258" s="30" t="s">
        <v>90</v>
      </c>
      <c r="M258" s="21" t="s">
        <v>91</v>
      </c>
      <c r="N258" s="21" t="s">
        <v>91</v>
      </c>
      <c r="O258" s="21" t="s">
        <v>91</v>
      </c>
      <c r="P258" s="53" t="str">
        <f t="shared" si="12"/>
        <v>Giỏi</v>
      </c>
      <c r="Q258" s="53" t="str">
        <f t="shared" si="13"/>
        <v>Đạt</v>
      </c>
      <c r="R258" s="25" t="str">
        <f t="shared" si="14"/>
        <v>Đạt</v>
      </c>
      <c r="S258" s="56">
        <f t="shared" si="15"/>
        <v>75.666666666666671</v>
      </c>
    </row>
    <row r="259" spans="1:19" s="5" customFormat="1" ht="23.25" customHeight="1">
      <c r="A259" s="6"/>
      <c r="B259" s="134" t="s">
        <v>435</v>
      </c>
      <c r="C259" s="134"/>
      <c r="D259" s="134"/>
      <c r="E259" s="134"/>
      <c r="F259" s="134"/>
      <c r="H259" s="6"/>
      <c r="I259" s="6"/>
      <c r="K259" s="10"/>
    </row>
    <row r="260" spans="1:19" s="5" customFormat="1">
      <c r="A260" s="6"/>
      <c r="B260" s="7"/>
      <c r="C260" s="7"/>
      <c r="D260" s="6"/>
      <c r="E260" s="8"/>
      <c r="F260" s="8"/>
      <c r="H260" s="6"/>
      <c r="I260" s="6"/>
      <c r="K260" s="10"/>
    </row>
    <row r="261" spans="1:19" s="5" customFormat="1">
      <c r="A261" s="6"/>
      <c r="B261" s="7"/>
      <c r="C261" s="7"/>
      <c r="D261" s="6"/>
      <c r="E261" s="8"/>
      <c r="F261" s="8"/>
      <c r="H261" s="6"/>
      <c r="I261" s="6"/>
      <c r="K261" s="10"/>
    </row>
    <row r="262" spans="1:19" s="5" customFormat="1">
      <c r="A262" s="6"/>
      <c r="B262" s="7"/>
      <c r="C262" s="7"/>
      <c r="D262" s="6"/>
      <c r="E262" s="8"/>
      <c r="F262" s="8"/>
      <c r="H262" s="6"/>
      <c r="I262" s="6"/>
      <c r="K262" s="10"/>
    </row>
    <row r="263" spans="1:19" s="5" customFormat="1">
      <c r="A263" s="6"/>
      <c r="B263" s="7"/>
      <c r="C263" s="7"/>
      <c r="D263" s="6"/>
      <c r="E263" s="8"/>
      <c r="F263" s="8"/>
      <c r="H263" s="6"/>
      <c r="I263" s="6"/>
      <c r="K263" s="10"/>
    </row>
    <row r="264" spans="1:19" s="5" customFormat="1">
      <c r="A264" s="6"/>
      <c r="B264" s="7"/>
      <c r="C264" s="7"/>
      <c r="D264" s="6"/>
      <c r="E264" s="8"/>
      <c r="F264" s="8"/>
      <c r="H264" s="6"/>
      <c r="I264" s="6"/>
      <c r="K264" s="10"/>
    </row>
    <row r="265" spans="1:19" s="5" customFormat="1">
      <c r="A265" s="6"/>
      <c r="B265" s="7"/>
      <c r="C265" s="7"/>
      <c r="D265" s="6"/>
      <c r="E265" s="8"/>
      <c r="F265" s="8"/>
      <c r="H265" s="6"/>
      <c r="I265" s="6"/>
      <c r="K265" s="10"/>
    </row>
    <row r="266" spans="1:19" s="5" customFormat="1">
      <c r="A266" s="6"/>
      <c r="B266" s="7"/>
      <c r="C266" s="7"/>
      <c r="D266" s="6"/>
      <c r="E266" s="8"/>
      <c r="F266" s="8"/>
      <c r="H266" s="6"/>
      <c r="I266" s="6"/>
      <c r="K266" s="10"/>
    </row>
    <row r="267" spans="1:19" s="5" customFormat="1">
      <c r="A267" s="6"/>
      <c r="B267" s="7"/>
      <c r="C267" s="7"/>
      <c r="D267" s="6"/>
      <c r="E267" s="8"/>
      <c r="F267" s="8"/>
      <c r="H267" s="6"/>
      <c r="I267" s="6"/>
      <c r="K267" s="10"/>
    </row>
    <row r="268" spans="1:19" s="5" customFormat="1">
      <c r="A268" s="6"/>
      <c r="B268" s="7"/>
      <c r="C268" s="7"/>
      <c r="D268" s="6"/>
      <c r="E268" s="8"/>
      <c r="F268" s="8"/>
      <c r="H268" s="6"/>
      <c r="I268" s="6"/>
      <c r="K268" s="10"/>
    </row>
    <row r="269" spans="1:19" s="5" customFormat="1">
      <c r="A269" s="6"/>
      <c r="B269" s="7"/>
      <c r="C269" s="7"/>
      <c r="D269" s="6"/>
      <c r="E269" s="8"/>
      <c r="F269" s="8"/>
      <c r="H269" s="6"/>
      <c r="I269" s="6"/>
      <c r="K269" s="10"/>
    </row>
    <row r="270" spans="1:19" s="5" customFormat="1">
      <c r="A270" s="6"/>
      <c r="B270" s="7"/>
      <c r="C270" s="7"/>
      <c r="D270" s="6"/>
      <c r="E270" s="8"/>
      <c r="F270" s="8"/>
      <c r="H270" s="6"/>
      <c r="I270" s="6"/>
      <c r="K270" s="10"/>
    </row>
    <row r="271" spans="1:19" s="5" customFormat="1">
      <c r="A271" s="6"/>
      <c r="B271" s="7"/>
      <c r="C271" s="7"/>
      <c r="D271" s="6"/>
      <c r="E271" s="8"/>
      <c r="F271" s="8"/>
      <c r="H271" s="6"/>
      <c r="I271" s="6"/>
      <c r="K271" s="10"/>
    </row>
    <row r="272" spans="1:19" s="5" customFormat="1">
      <c r="A272" s="6"/>
      <c r="B272" s="7"/>
      <c r="C272" s="7"/>
      <c r="D272" s="6"/>
      <c r="E272" s="8"/>
      <c r="F272" s="8"/>
      <c r="H272" s="6"/>
      <c r="I272" s="6"/>
      <c r="K272" s="10"/>
    </row>
    <row r="273" spans="1:11" s="5" customFormat="1">
      <c r="A273" s="6"/>
      <c r="B273" s="7"/>
      <c r="C273" s="7"/>
      <c r="D273" s="6"/>
      <c r="E273" s="8"/>
      <c r="F273" s="8"/>
      <c r="H273" s="6"/>
      <c r="I273" s="6"/>
      <c r="K273" s="10"/>
    </row>
    <row r="274" spans="1:11" s="5" customFormat="1">
      <c r="A274" s="6"/>
      <c r="B274" s="7"/>
      <c r="C274" s="7"/>
      <c r="D274" s="6"/>
      <c r="E274" s="8"/>
      <c r="F274" s="8"/>
      <c r="H274" s="6"/>
      <c r="I274" s="6"/>
      <c r="K274" s="10"/>
    </row>
    <row r="275" spans="1:11" s="5" customFormat="1">
      <c r="A275" s="6"/>
      <c r="B275" s="7"/>
      <c r="C275" s="7"/>
      <c r="D275" s="6"/>
      <c r="E275" s="8"/>
      <c r="F275" s="8"/>
      <c r="H275" s="6"/>
      <c r="I275" s="6"/>
      <c r="K275" s="10"/>
    </row>
    <row r="276" spans="1:11" s="5" customFormat="1">
      <c r="A276" s="6"/>
      <c r="B276" s="7"/>
      <c r="C276" s="7"/>
      <c r="D276" s="6"/>
      <c r="E276" s="8"/>
      <c r="F276" s="8"/>
      <c r="H276" s="6"/>
      <c r="I276" s="6"/>
      <c r="K276" s="10"/>
    </row>
    <row r="277" spans="1:11" s="5" customFormat="1">
      <c r="A277" s="6"/>
      <c r="B277" s="7"/>
      <c r="C277" s="7"/>
      <c r="D277" s="6"/>
      <c r="E277" s="8"/>
      <c r="F277" s="8"/>
      <c r="H277" s="6"/>
      <c r="I277" s="6"/>
      <c r="K277" s="10"/>
    </row>
    <row r="278" spans="1:11" s="5" customFormat="1">
      <c r="A278" s="6"/>
      <c r="B278" s="7"/>
      <c r="C278" s="7"/>
      <c r="D278" s="6"/>
      <c r="E278" s="8"/>
      <c r="F278" s="8"/>
      <c r="H278" s="6"/>
      <c r="I278" s="6"/>
      <c r="K278" s="10"/>
    </row>
    <row r="279" spans="1:11" s="5" customFormat="1">
      <c r="A279" s="6"/>
      <c r="B279" s="7"/>
      <c r="C279" s="7"/>
      <c r="D279" s="6"/>
      <c r="E279" s="8"/>
      <c r="F279" s="8"/>
      <c r="H279" s="6"/>
      <c r="I279" s="6"/>
      <c r="K279" s="10"/>
    </row>
    <row r="280" spans="1:11" s="5" customFormat="1">
      <c r="A280" s="6"/>
      <c r="B280" s="7"/>
      <c r="C280" s="7"/>
      <c r="D280" s="6"/>
      <c r="E280" s="8"/>
      <c r="F280" s="8"/>
      <c r="H280" s="6"/>
      <c r="I280" s="6"/>
      <c r="K280" s="10"/>
    </row>
    <row r="281" spans="1:11" s="5" customFormat="1">
      <c r="A281" s="6"/>
      <c r="B281" s="7"/>
      <c r="C281" s="7"/>
      <c r="D281" s="6"/>
      <c r="E281" s="8"/>
      <c r="F281" s="8"/>
      <c r="H281" s="6"/>
      <c r="I281" s="6"/>
      <c r="K281" s="10"/>
    </row>
    <row r="282" spans="1:11" s="5" customFormat="1">
      <c r="A282" s="6"/>
      <c r="B282" s="7"/>
      <c r="C282" s="7"/>
      <c r="D282" s="6"/>
      <c r="E282" s="8"/>
      <c r="F282" s="8"/>
      <c r="H282" s="6"/>
      <c r="I282" s="6"/>
      <c r="K282" s="10"/>
    </row>
    <row r="283" spans="1:11" s="5" customFormat="1">
      <c r="A283" s="6"/>
      <c r="B283" s="7"/>
      <c r="C283" s="7"/>
      <c r="D283" s="6"/>
      <c r="E283" s="8"/>
      <c r="F283" s="8"/>
      <c r="H283" s="6"/>
      <c r="I283" s="6"/>
      <c r="K283" s="10"/>
    </row>
    <row r="284" spans="1:11" s="5" customFormat="1">
      <c r="A284" s="6"/>
      <c r="B284" s="7"/>
      <c r="C284" s="7"/>
      <c r="D284" s="6"/>
      <c r="E284" s="8"/>
      <c r="F284" s="8"/>
      <c r="H284" s="6"/>
      <c r="I284" s="6"/>
      <c r="K284" s="10"/>
    </row>
    <row r="285" spans="1:11" s="5" customFormat="1">
      <c r="A285" s="6"/>
      <c r="B285" s="7"/>
      <c r="C285" s="7"/>
      <c r="D285" s="6"/>
      <c r="E285" s="8"/>
      <c r="F285" s="8"/>
      <c r="H285" s="6"/>
      <c r="I285" s="6"/>
      <c r="K285" s="10"/>
    </row>
    <row r="286" spans="1:11" s="5" customFormat="1">
      <c r="A286" s="6"/>
      <c r="B286" s="7"/>
      <c r="C286" s="7"/>
      <c r="D286" s="6"/>
      <c r="E286" s="8"/>
      <c r="F286" s="8"/>
      <c r="H286" s="6"/>
      <c r="I286" s="6"/>
      <c r="K286" s="10"/>
    </row>
    <row r="287" spans="1:11" s="5" customFormat="1">
      <c r="A287" s="6"/>
      <c r="B287" s="7"/>
      <c r="C287" s="7"/>
      <c r="D287" s="6"/>
      <c r="E287" s="8"/>
      <c r="F287" s="8"/>
      <c r="H287" s="6"/>
      <c r="I287" s="6"/>
      <c r="K287" s="10"/>
    </row>
    <row r="288" spans="1:11" s="5" customFormat="1">
      <c r="A288" s="6"/>
      <c r="B288" s="7"/>
      <c r="C288" s="7"/>
      <c r="D288" s="6"/>
      <c r="E288" s="8"/>
      <c r="F288" s="8"/>
      <c r="H288" s="6"/>
      <c r="I288" s="6"/>
      <c r="K288" s="10"/>
    </row>
    <row r="289" spans="1:11" s="5" customFormat="1">
      <c r="A289" s="6"/>
      <c r="B289" s="7"/>
      <c r="C289" s="7"/>
      <c r="D289" s="6"/>
      <c r="E289" s="8"/>
      <c r="F289" s="8"/>
      <c r="H289" s="6"/>
      <c r="I289" s="6"/>
      <c r="K289" s="10"/>
    </row>
    <row r="290" spans="1:11" s="5" customFormat="1">
      <c r="A290" s="6"/>
      <c r="B290" s="7"/>
      <c r="C290" s="7"/>
      <c r="D290" s="6"/>
      <c r="E290" s="8"/>
      <c r="F290" s="8"/>
      <c r="H290" s="6"/>
      <c r="I290" s="6"/>
      <c r="K290" s="10"/>
    </row>
    <row r="291" spans="1:11" s="5" customFormat="1">
      <c r="A291" s="6"/>
      <c r="B291" s="7"/>
      <c r="C291" s="7"/>
      <c r="D291" s="6"/>
      <c r="E291" s="8"/>
      <c r="F291" s="8"/>
      <c r="H291" s="6"/>
      <c r="I291" s="6"/>
      <c r="K291" s="10"/>
    </row>
    <row r="292" spans="1:11" s="5" customFormat="1">
      <c r="A292" s="6"/>
      <c r="B292" s="7"/>
      <c r="C292" s="7"/>
      <c r="D292" s="6"/>
      <c r="E292" s="8"/>
      <c r="F292" s="8"/>
      <c r="H292" s="6"/>
      <c r="I292" s="6"/>
      <c r="K292" s="10"/>
    </row>
    <row r="293" spans="1:11" s="5" customFormat="1">
      <c r="A293" s="6"/>
      <c r="B293" s="7"/>
      <c r="C293" s="7"/>
      <c r="D293" s="6"/>
      <c r="E293" s="8"/>
      <c r="F293" s="8"/>
      <c r="H293" s="6"/>
      <c r="I293" s="6"/>
      <c r="K293" s="10"/>
    </row>
    <row r="294" spans="1:11" s="5" customFormat="1">
      <c r="A294" s="6"/>
      <c r="B294" s="7"/>
      <c r="C294" s="7"/>
      <c r="D294" s="6"/>
      <c r="E294" s="8"/>
      <c r="F294" s="8"/>
      <c r="H294" s="6"/>
      <c r="I294" s="6"/>
      <c r="K294" s="10"/>
    </row>
    <row r="295" spans="1:11" s="5" customFormat="1">
      <c r="A295" s="6"/>
      <c r="B295" s="7"/>
      <c r="C295" s="7"/>
      <c r="D295" s="6"/>
      <c r="E295" s="8"/>
      <c r="F295" s="8"/>
      <c r="H295" s="6"/>
      <c r="I295" s="6"/>
      <c r="K295" s="10"/>
    </row>
    <row r="296" spans="1:11" s="5" customFormat="1">
      <c r="A296" s="6"/>
      <c r="B296" s="7"/>
      <c r="C296" s="7"/>
      <c r="D296" s="6"/>
      <c r="E296" s="8"/>
      <c r="F296" s="8"/>
      <c r="H296" s="6"/>
      <c r="I296" s="6"/>
      <c r="K296" s="10"/>
    </row>
    <row r="297" spans="1:11" s="5" customFormat="1">
      <c r="A297" s="6"/>
      <c r="B297" s="7"/>
      <c r="C297" s="7"/>
      <c r="D297" s="6"/>
      <c r="E297" s="8"/>
      <c r="F297" s="8"/>
      <c r="H297" s="6"/>
      <c r="I297" s="6"/>
      <c r="K297" s="10"/>
    </row>
    <row r="298" spans="1:11" s="5" customFormat="1">
      <c r="A298" s="6"/>
      <c r="B298" s="7"/>
      <c r="C298" s="7"/>
      <c r="D298" s="6"/>
      <c r="E298" s="8"/>
      <c r="F298" s="8"/>
      <c r="H298" s="6"/>
      <c r="I298" s="6"/>
      <c r="K298" s="10"/>
    </row>
    <row r="299" spans="1:11" s="5" customFormat="1">
      <c r="A299" s="6"/>
      <c r="B299" s="7"/>
      <c r="C299" s="7"/>
      <c r="D299" s="6"/>
      <c r="E299" s="8"/>
      <c r="F299" s="8"/>
      <c r="H299" s="6"/>
      <c r="I299" s="6"/>
      <c r="K299" s="10"/>
    </row>
    <row r="300" spans="1:11" s="5" customFormat="1">
      <c r="A300" s="6"/>
      <c r="B300" s="7"/>
      <c r="C300" s="7"/>
      <c r="D300" s="6"/>
      <c r="E300" s="8"/>
      <c r="F300" s="8"/>
      <c r="H300" s="6"/>
      <c r="I300" s="6"/>
      <c r="K300" s="10"/>
    </row>
    <row r="301" spans="1:11" s="5" customFormat="1">
      <c r="A301" s="6"/>
      <c r="B301" s="7"/>
      <c r="C301" s="7"/>
      <c r="D301" s="6"/>
      <c r="E301" s="8"/>
      <c r="F301" s="8"/>
      <c r="H301" s="6"/>
      <c r="I301" s="6"/>
      <c r="K301" s="10"/>
    </row>
    <row r="302" spans="1:11" s="5" customFormat="1">
      <c r="A302" s="6"/>
      <c r="B302" s="7"/>
      <c r="C302" s="7"/>
      <c r="D302" s="6"/>
      <c r="E302" s="8"/>
      <c r="F302" s="8"/>
      <c r="H302" s="6"/>
      <c r="I302" s="6"/>
      <c r="K302" s="10"/>
    </row>
    <row r="303" spans="1:11" s="5" customFormat="1">
      <c r="A303" s="6"/>
      <c r="B303" s="7"/>
      <c r="C303" s="7"/>
      <c r="D303" s="6"/>
      <c r="E303" s="8"/>
      <c r="F303" s="8"/>
      <c r="H303" s="6"/>
      <c r="I303" s="6"/>
      <c r="K303" s="10"/>
    </row>
    <row r="304" spans="1:11" s="5" customFormat="1">
      <c r="A304" s="6"/>
      <c r="B304" s="7"/>
      <c r="C304" s="7"/>
      <c r="D304" s="6"/>
      <c r="E304" s="8"/>
      <c r="F304" s="8"/>
      <c r="H304" s="6"/>
      <c r="I304" s="6"/>
      <c r="K304" s="10"/>
    </row>
    <row r="305" spans="1:11" s="5" customFormat="1">
      <c r="A305" s="6"/>
      <c r="B305" s="7"/>
      <c r="C305" s="7"/>
      <c r="D305" s="6"/>
      <c r="E305" s="8"/>
      <c r="F305" s="8"/>
      <c r="H305" s="6"/>
      <c r="I305" s="6"/>
      <c r="K305" s="10"/>
    </row>
    <row r="306" spans="1:11" s="5" customFormat="1">
      <c r="A306" s="6"/>
      <c r="B306" s="7"/>
      <c r="C306" s="7"/>
      <c r="D306" s="6"/>
      <c r="E306" s="8"/>
      <c r="F306" s="8"/>
      <c r="H306" s="6"/>
      <c r="I306" s="6"/>
      <c r="K306" s="10"/>
    </row>
    <row r="307" spans="1:11" s="5" customFormat="1">
      <c r="A307" s="6"/>
      <c r="B307" s="7"/>
      <c r="C307" s="7"/>
      <c r="D307" s="6"/>
      <c r="E307" s="8"/>
      <c r="F307" s="8"/>
      <c r="H307" s="6"/>
      <c r="I307" s="6"/>
      <c r="K307" s="10"/>
    </row>
    <row r="308" spans="1:11" s="5" customFormat="1">
      <c r="A308" s="6"/>
      <c r="B308" s="7"/>
      <c r="C308" s="7"/>
      <c r="D308" s="6"/>
      <c r="E308" s="8"/>
      <c r="F308" s="8"/>
      <c r="H308" s="6"/>
      <c r="I308" s="6"/>
      <c r="K308" s="10"/>
    </row>
    <row r="309" spans="1:11" s="5" customFormat="1">
      <c r="A309" s="6"/>
      <c r="B309" s="7"/>
      <c r="C309" s="7"/>
      <c r="D309" s="6"/>
      <c r="E309" s="8"/>
      <c r="F309" s="8"/>
      <c r="H309" s="6"/>
      <c r="I309" s="6"/>
      <c r="K309" s="10"/>
    </row>
    <row r="310" spans="1:11" s="5" customFormat="1">
      <c r="A310" s="6"/>
      <c r="B310" s="7"/>
      <c r="C310" s="7"/>
      <c r="D310" s="6"/>
      <c r="E310" s="8"/>
      <c r="F310" s="8"/>
      <c r="H310" s="6"/>
      <c r="I310" s="6"/>
      <c r="K310" s="10"/>
    </row>
    <row r="311" spans="1:11" s="5" customFormat="1">
      <c r="A311" s="6"/>
      <c r="B311" s="7"/>
      <c r="C311" s="7"/>
      <c r="D311" s="6"/>
      <c r="E311" s="8"/>
      <c r="F311" s="8"/>
      <c r="H311" s="6"/>
      <c r="I311" s="6"/>
      <c r="K311" s="10"/>
    </row>
    <row r="312" spans="1:11" s="5" customFormat="1">
      <c r="A312" s="6"/>
      <c r="B312" s="7"/>
      <c r="C312" s="7"/>
      <c r="D312" s="6"/>
      <c r="E312" s="8"/>
      <c r="F312" s="8"/>
      <c r="H312" s="6"/>
      <c r="I312" s="6"/>
      <c r="K312" s="10"/>
    </row>
    <row r="313" spans="1:11" s="5" customFormat="1">
      <c r="A313" s="6"/>
      <c r="B313" s="7"/>
      <c r="C313" s="7"/>
      <c r="D313" s="6"/>
      <c r="E313" s="8"/>
      <c r="F313" s="8"/>
      <c r="H313" s="6"/>
      <c r="I313" s="6"/>
      <c r="K313" s="10"/>
    </row>
    <row r="314" spans="1:11" s="5" customFormat="1">
      <c r="A314" s="6"/>
      <c r="B314" s="7"/>
      <c r="C314" s="7"/>
      <c r="D314" s="6"/>
      <c r="E314" s="8"/>
      <c r="F314" s="8"/>
      <c r="H314" s="6"/>
      <c r="I314" s="6"/>
      <c r="K314" s="10"/>
    </row>
    <row r="315" spans="1:11" s="5" customFormat="1">
      <c r="A315" s="6"/>
      <c r="B315" s="7"/>
      <c r="C315" s="7"/>
      <c r="D315" s="6"/>
      <c r="E315" s="8"/>
      <c r="F315" s="8"/>
      <c r="H315" s="6"/>
      <c r="I315" s="6"/>
      <c r="K315" s="10"/>
    </row>
    <row r="316" spans="1:11" s="5" customFormat="1">
      <c r="A316" s="6"/>
      <c r="B316" s="7"/>
      <c r="C316" s="7"/>
      <c r="D316" s="6"/>
      <c r="E316" s="8"/>
      <c r="F316" s="8"/>
      <c r="H316" s="6"/>
      <c r="I316" s="6"/>
      <c r="K316" s="10"/>
    </row>
    <row r="317" spans="1:11" s="5" customFormat="1">
      <c r="A317" s="6"/>
      <c r="B317" s="7"/>
      <c r="C317" s="7"/>
      <c r="D317" s="6"/>
      <c r="E317" s="8"/>
      <c r="F317" s="8"/>
      <c r="H317" s="6"/>
      <c r="I317" s="6"/>
      <c r="K317" s="10"/>
    </row>
    <row r="318" spans="1:11" s="5" customFormat="1">
      <c r="A318" s="6"/>
      <c r="B318" s="7"/>
      <c r="C318" s="7"/>
      <c r="D318" s="6"/>
      <c r="E318" s="8"/>
      <c r="F318" s="8"/>
      <c r="H318" s="6"/>
      <c r="I318" s="6"/>
      <c r="K318" s="10"/>
    </row>
    <row r="319" spans="1:11" s="5" customFormat="1">
      <c r="A319" s="6"/>
      <c r="B319" s="7"/>
      <c r="C319" s="7"/>
      <c r="D319" s="6"/>
      <c r="E319" s="8"/>
      <c r="F319" s="8"/>
      <c r="H319" s="6"/>
      <c r="I319" s="6"/>
      <c r="K319" s="10"/>
    </row>
    <row r="320" spans="1:11" s="5" customFormat="1">
      <c r="A320" s="6"/>
      <c r="B320" s="7"/>
      <c r="C320" s="7"/>
      <c r="D320" s="6"/>
      <c r="E320" s="8"/>
      <c r="F320" s="8"/>
      <c r="H320" s="6"/>
      <c r="I320" s="6"/>
      <c r="K320" s="10"/>
    </row>
    <row r="321" spans="1:11" s="5" customFormat="1">
      <c r="A321" s="6"/>
      <c r="B321" s="7"/>
      <c r="C321" s="7"/>
      <c r="D321" s="6"/>
      <c r="E321" s="8"/>
      <c r="F321" s="8"/>
      <c r="H321" s="6"/>
      <c r="I321" s="6"/>
      <c r="K321" s="10"/>
    </row>
    <row r="322" spans="1:11" s="5" customFormat="1">
      <c r="A322" s="6"/>
      <c r="B322" s="7"/>
      <c r="C322" s="7"/>
      <c r="D322" s="6"/>
      <c r="E322" s="8"/>
      <c r="F322" s="8"/>
      <c r="H322" s="6"/>
      <c r="I322" s="6"/>
      <c r="K322" s="10"/>
    </row>
    <row r="323" spans="1:11" s="5" customFormat="1">
      <c r="A323" s="6"/>
      <c r="B323" s="7"/>
      <c r="C323" s="7"/>
      <c r="D323" s="6"/>
      <c r="E323" s="8"/>
      <c r="F323" s="8"/>
      <c r="H323" s="6"/>
      <c r="I323" s="6"/>
      <c r="K323" s="10"/>
    </row>
    <row r="324" spans="1:11" s="5" customFormat="1">
      <c r="A324" s="6"/>
      <c r="B324" s="7"/>
      <c r="C324" s="7"/>
      <c r="D324" s="6"/>
      <c r="E324" s="8"/>
      <c r="F324" s="8"/>
      <c r="H324" s="6"/>
      <c r="I324" s="6"/>
      <c r="K324" s="10"/>
    </row>
    <row r="325" spans="1:11" s="5" customFormat="1">
      <c r="A325" s="6"/>
      <c r="B325" s="7"/>
      <c r="C325" s="7"/>
      <c r="D325" s="6"/>
      <c r="E325" s="8"/>
      <c r="F325" s="8"/>
      <c r="H325" s="6"/>
      <c r="I325" s="6"/>
      <c r="K325" s="10"/>
    </row>
    <row r="326" spans="1:11" s="5" customFormat="1">
      <c r="A326" s="6"/>
      <c r="B326" s="7"/>
      <c r="C326" s="7"/>
      <c r="D326" s="6"/>
      <c r="E326" s="8"/>
      <c r="F326" s="8"/>
      <c r="H326" s="6"/>
      <c r="I326" s="6"/>
      <c r="K326" s="10"/>
    </row>
    <row r="327" spans="1:11" s="5" customFormat="1">
      <c r="A327" s="6"/>
      <c r="B327" s="7"/>
      <c r="C327" s="7"/>
      <c r="D327" s="6"/>
      <c r="E327" s="8"/>
      <c r="F327" s="8"/>
      <c r="H327" s="6"/>
      <c r="I327" s="6"/>
      <c r="K327" s="10"/>
    </row>
    <row r="328" spans="1:11" s="5" customFormat="1">
      <c r="A328" s="6"/>
      <c r="B328" s="7"/>
      <c r="C328" s="7"/>
      <c r="D328" s="6"/>
      <c r="E328" s="8"/>
      <c r="F328" s="8"/>
      <c r="H328" s="6"/>
      <c r="I328" s="6"/>
      <c r="K328" s="10"/>
    </row>
    <row r="329" spans="1:11" s="5" customFormat="1">
      <c r="A329" s="6"/>
      <c r="B329" s="7"/>
      <c r="C329" s="7"/>
      <c r="D329" s="6"/>
      <c r="E329" s="8"/>
      <c r="F329" s="8"/>
      <c r="H329" s="6"/>
      <c r="I329" s="6"/>
      <c r="K329" s="10"/>
    </row>
    <row r="330" spans="1:11" s="5" customFormat="1">
      <c r="A330" s="6"/>
      <c r="B330" s="7"/>
      <c r="C330" s="7"/>
      <c r="D330" s="6"/>
      <c r="E330" s="8"/>
      <c r="F330" s="8"/>
      <c r="H330" s="6"/>
      <c r="I330" s="6"/>
      <c r="K330" s="10"/>
    </row>
    <row r="331" spans="1:11" s="5" customFormat="1">
      <c r="A331" s="6"/>
      <c r="B331" s="7"/>
      <c r="C331" s="7"/>
      <c r="D331" s="6"/>
      <c r="E331" s="8"/>
      <c r="F331" s="8"/>
      <c r="H331" s="6"/>
      <c r="I331" s="6"/>
      <c r="K331" s="10"/>
    </row>
    <row r="332" spans="1:11" s="5" customFormat="1">
      <c r="A332" s="6"/>
      <c r="B332" s="7"/>
      <c r="C332" s="7"/>
      <c r="D332" s="6"/>
      <c r="E332" s="8"/>
      <c r="F332" s="8"/>
      <c r="H332" s="6"/>
      <c r="I332" s="6"/>
      <c r="K332" s="10"/>
    </row>
    <row r="333" spans="1:11" s="5" customFormat="1">
      <c r="A333" s="6"/>
      <c r="B333" s="7"/>
      <c r="C333" s="7"/>
      <c r="D333" s="6"/>
      <c r="E333" s="8"/>
      <c r="F333" s="8"/>
      <c r="H333" s="6"/>
      <c r="I333" s="6"/>
      <c r="K333" s="10"/>
    </row>
    <row r="334" spans="1:11" s="5" customFormat="1">
      <c r="A334" s="6"/>
      <c r="B334" s="7"/>
      <c r="C334" s="7"/>
      <c r="D334" s="6"/>
      <c r="E334" s="8"/>
      <c r="F334" s="8"/>
      <c r="H334" s="6"/>
      <c r="I334" s="6"/>
      <c r="K334" s="10"/>
    </row>
    <row r="335" spans="1:11" s="5" customFormat="1">
      <c r="A335" s="6"/>
      <c r="B335" s="7"/>
      <c r="C335" s="7"/>
      <c r="D335" s="6"/>
      <c r="E335" s="8"/>
      <c r="F335" s="8"/>
      <c r="H335" s="6"/>
      <c r="I335" s="6"/>
      <c r="K335" s="10"/>
    </row>
    <row r="336" spans="1:11" s="5" customFormat="1">
      <c r="A336" s="6"/>
      <c r="B336" s="7"/>
      <c r="C336" s="7"/>
      <c r="D336" s="6"/>
      <c r="E336" s="8"/>
      <c r="F336" s="8"/>
      <c r="H336" s="6"/>
      <c r="I336" s="6"/>
      <c r="K336" s="10"/>
    </row>
    <row r="337" spans="1:11" s="5" customFormat="1">
      <c r="A337" s="6"/>
      <c r="B337" s="7"/>
      <c r="C337" s="7"/>
      <c r="D337" s="6"/>
      <c r="E337" s="8"/>
      <c r="F337" s="8"/>
      <c r="H337" s="6"/>
      <c r="I337" s="6"/>
      <c r="K337" s="10"/>
    </row>
    <row r="338" spans="1:11" s="5" customFormat="1">
      <c r="A338" s="6"/>
      <c r="B338" s="7"/>
      <c r="C338" s="7"/>
      <c r="D338" s="6"/>
      <c r="E338" s="8"/>
      <c r="F338" s="8"/>
      <c r="H338" s="6"/>
      <c r="I338" s="6"/>
      <c r="K338" s="10"/>
    </row>
    <row r="339" spans="1:11" s="5" customFormat="1">
      <c r="A339" s="6"/>
      <c r="B339" s="7"/>
      <c r="C339" s="7"/>
      <c r="D339" s="6"/>
      <c r="E339" s="8"/>
      <c r="F339" s="8"/>
      <c r="H339" s="6"/>
      <c r="I339" s="6"/>
      <c r="K339" s="10"/>
    </row>
    <row r="340" spans="1:11" s="5" customFormat="1">
      <c r="A340" s="6"/>
      <c r="B340" s="7"/>
      <c r="C340" s="7"/>
      <c r="D340" s="6"/>
      <c r="E340" s="8"/>
      <c r="F340" s="8"/>
      <c r="H340" s="6"/>
      <c r="I340" s="6"/>
      <c r="K340" s="10"/>
    </row>
    <row r="341" spans="1:11" s="5" customFormat="1">
      <c r="A341" s="6"/>
      <c r="B341" s="7"/>
      <c r="C341" s="7"/>
      <c r="D341" s="6"/>
      <c r="E341" s="8"/>
      <c r="F341" s="8"/>
      <c r="H341" s="6"/>
      <c r="I341" s="6"/>
      <c r="K341" s="10"/>
    </row>
    <row r="342" spans="1:11" s="5" customFormat="1">
      <c r="A342" s="6"/>
      <c r="B342" s="7"/>
      <c r="C342" s="7"/>
      <c r="D342" s="6"/>
      <c r="E342" s="8"/>
      <c r="F342" s="8"/>
      <c r="H342" s="6"/>
      <c r="I342" s="6"/>
      <c r="K342" s="10"/>
    </row>
    <row r="343" spans="1:11" s="5" customFormat="1">
      <c r="A343" s="6"/>
      <c r="B343" s="7"/>
      <c r="C343" s="7"/>
      <c r="D343" s="6"/>
      <c r="E343" s="8"/>
      <c r="F343" s="8"/>
      <c r="H343" s="6"/>
      <c r="I343" s="6"/>
      <c r="K343" s="10"/>
    </row>
    <row r="344" spans="1:11" s="5" customFormat="1">
      <c r="A344" s="6"/>
      <c r="B344" s="7"/>
      <c r="C344" s="7"/>
      <c r="D344" s="6"/>
      <c r="E344" s="8"/>
      <c r="F344" s="8"/>
      <c r="H344" s="6"/>
      <c r="I344" s="6"/>
      <c r="K344" s="10"/>
    </row>
    <row r="345" spans="1:11" s="5" customFormat="1">
      <c r="A345" s="6"/>
      <c r="B345" s="7"/>
      <c r="C345" s="7"/>
      <c r="D345" s="6"/>
      <c r="E345" s="8"/>
      <c r="F345" s="8"/>
      <c r="H345" s="6"/>
      <c r="I345" s="6"/>
      <c r="K345" s="10"/>
    </row>
    <row r="346" spans="1:11" s="5" customFormat="1">
      <c r="A346" s="6"/>
      <c r="B346" s="7"/>
      <c r="C346" s="7"/>
      <c r="D346" s="6"/>
      <c r="E346" s="8"/>
      <c r="F346" s="8"/>
      <c r="H346" s="6"/>
      <c r="I346" s="6"/>
      <c r="K346" s="10"/>
    </row>
    <row r="347" spans="1:11" s="5" customFormat="1">
      <c r="A347" s="6"/>
      <c r="B347" s="7"/>
      <c r="C347" s="7"/>
      <c r="D347" s="6"/>
      <c r="E347" s="8"/>
      <c r="F347" s="8"/>
      <c r="H347" s="6"/>
      <c r="I347" s="6"/>
      <c r="K347" s="10"/>
    </row>
    <row r="348" spans="1:11" s="5" customFormat="1">
      <c r="A348" s="6"/>
      <c r="B348" s="7"/>
      <c r="C348" s="7"/>
      <c r="D348" s="6"/>
      <c r="E348" s="8"/>
      <c r="F348" s="8"/>
      <c r="H348" s="6"/>
      <c r="I348" s="6"/>
      <c r="K348" s="10"/>
    </row>
    <row r="349" spans="1:11" s="5" customFormat="1">
      <c r="A349" s="6"/>
      <c r="B349" s="7"/>
      <c r="C349" s="7"/>
      <c r="D349" s="6"/>
      <c r="E349" s="8"/>
      <c r="F349" s="8"/>
      <c r="H349" s="6"/>
      <c r="I349" s="6"/>
      <c r="K349" s="10"/>
    </row>
    <row r="350" spans="1:11" s="5" customFormat="1">
      <c r="A350" s="6"/>
      <c r="B350" s="7"/>
      <c r="C350" s="7"/>
      <c r="D350" s="6"/>
      <c r="E350" s="8"/>
      <c r="F350" s="8"/>
      <c r="H350" s="6"/>
      <c r="I350" s="6"/>
      <c r="K350" s="10"/>
    </row>
    <row r="351" spans="1:11" s="5" customFormat="1">
      <c r="A351" s="6"/>
      <c r="B351" s="7"/>
      <c r="C351" s="7"/>
      <c r="D351" s="6"/>
      <c r="E351" s="8"/>
      <c r="F351" s="8"/>
      <c r="H351" s="6"/>
      <c r="I351" s="6"/>
      <c r="K351" s="10"/>
    </row>
    <row r="352" spans="1:11" s="5" customFormat="1">
      <c r="A352" s="6"/>
      <c r="B352" s="7"/>
      <c r="C352" s="7"/>
      <c r="D352" s="6"/>
      <c r="E352" s="8"/>
      <c r="F352" s="8"/>
      <c r="H352" s="6"/>
      <c r="I352" s="6"/>
      <c r="K352" s="10"/>
    </row>
    <row r="353" spans="1:11" s="5" customFormat="1">
      <c r="A353" s="6"/>
      <c r="B353" s="7"/>
      <c r="C353" s="7"/>
      <c r="D353" s="6"/>
      <c r="E353" s="8"/>
      <c r="F353" s="8"/>
      <c r="H353" s="6"/>
      <c r="I353" s="6"/>
      <c r="K353" s="10"/>
    </row>
    <row r="354" spans="1:11" s="5" customFormat="1">
      <c r="A354" s="6"/>
      <c r="B354" s="7"/>
      <c r="C354" s="7"/>
      <c r="D354" s="6"/>
      <c r="E354" s="8"/>
      <c r="F354" s="8"/>
      <c r="H354" s="6"/>
      <c r="I354" s="6"/>
      <c r="K354" s="10"/>
    </row>
    <row r="355" spans="1:11" s="5" customFormat="1">
      <c r="A355" s="6"/>
      <c r="B355" s="7"/>
      <c r="C355" s="7"/>
      <c r="D355" s="6"/>
      <c r="E355" s="8"/>
      <c r="F355" s="8"/>
      <c r="H355" s="6"/>
      <c r="I355" s="6"/>
      <c r="K355" s="10"/>
    </row>
    <row r="356" spans="1:11" s="5" customFormat="1">
      <c r="A356" s="6"/>
      <c r="B356" s="7"/>
      <c r="C356" s="7"/>
      <c r="D356" s="6"/>
      <c r="E356" s="8"/>
      <c r="F356" s="8"/>
      <c r="H356" s="6"/>
      <c r="I356" s="6"/>
      <c r="K356" s="10"/>
    </row>
    <row r="357" spans="1:11" s="5" customFormat="1">
      <c r="A357" s="6"/>
      <c r="B357" s="7"/>
      <c r="C357" s="7"/>
      <c r="D357" s="6"/>
      <c r="E357" s="8"/>
      <c r="F357" s="8"/>
      <c r="H357" s="6"/>
      <c r="I357" s="6"/>
      <c r="K357" s="10"/>
    </row>
    <row r="358" spans="1:11" s="5" customFormat="1">
      <c r="A358" s="6"/>
      <c r="B358" s="7"/>
      <c r="C358" s="7"/>
      <c r="D358" s="6"/>
      <c r="E358" s="8"/>
      <c r="F358" s="8"/>
      <c r="H358" s="6"/>
      <c r="I358" s="6"/>
      <c r="K358" s="10"/>
    </row>
    <row r="359" spans="1:11" s="5" customFormat="1">
      <c r="A359" s="6"/>
      <c r="B359" s="7"/>
      <c r="C359" s="7"/>
      <c r="D359" s="6"/>
      <c r="E359" s="8"/>
      <c r="F359" s="8"/>
      <c r="H359" s="6"/>
      <c r="I359" s="6"/>
      <c r="K359" s="10"/>
    </row>
    <row r="360" spans="1:11" s="5" customFormat="1">
      <c r="A360" s="6"/>
      <c r="B360" s="7"/>
      <c r="C360" s="7"/>
      <c r="D360" s="6"/>
      <c r="E360" s="8"/>
      <c r="F360" s="8"/>
      <c r="H360" s="6"/>
      <c r="I360" s="6"/>
      <c r="K360" s="10"/>
    </row>
    <row r="361" spans="1:11" s="5" customFormat="1">
      <c r="A361" s="6"/>
      <c r="B361" s="7"/>
      <c r="C361" s="7"/>
      <c r="D361" s="6"/>
      <c r="E361" s="8"/>
      <c r="F361" s="8"/>
      <c r="H361" s="6"/>
      <c r="I361" s="6"/>
      <c r="K361" s="10"/>
    </row>
    <row r="362" spans="1:11" s="5" customFormat="1">
      <c r="A362" s="6"/>
      <c r="B362" s="7"/>
      <c r="C362" s="7"/>
      <c r="D362" s="6"/>
      <c r="E362" s="8"/>
      <c r="F362" s="8"/>
      <c r="H362" s="6"/>
      <c r="I362" s="6"/>
      <c r="K362" s="10"/>
    </row>
    <row r="363" spans="1:11" s="5" customFormat="1">
      <c r="A363" s="6"/>
      <c r="B363" s="7"/>
      <c r="C363" s="7"/>
      <c r="D363" s="6"/>
      <c r="E363" s="8"/>
      <c r="F363" s="8"/>
      <c r="H363" s="6"/>
      <c r="I363" s="6"/>
      <c r="K363" s="10"/>
    </row>
    <row r="364" spans="1:11" s="5" customFormat="1">
      <c r="A364" s="6"/>
      <c r="B364" s="7"/>
      <c r="C364" s="7"/>
      <c r="D364" s="6"/>
      <c r="E364" s="8"/>
      <c r="F364" s="8"/>
      <c r="H364" s="6"/>
      <c r="I364" s="6"/>
      <c r="K364" s="10"/>
    </row>
    <row r="365" spans="1:11" s="5" customFormat="1">
      <c r="A365" s="6"/>
      <c r="B365" s="7"/>
      <c r="C365" s="7"/>
      <c r="D365" s="6"/>
      <c r="E365" s="8"/>
      <c r="F365" s="8"/>
      <c r="H365" s="6"/>
      <c r="I365" s="6"/>
      <c r="K365" s="10"/>
    </row>
    <row r="366" spans="1:11" s="5" customFormat="1">
      <c r="A366" s="6"/>
      <c r="B366" s="7"/>
      <c r="C366" s="7"/>
      <c r="D366" s="6"/>
      <c r="E366" s="8"/>
      <c r="F366" s="8"/>
      <c r="H366" s="6"/>
      <c r="I366" s="6"/>
      <c r="K366" s="10"/>
    </row>
    <row r="367" spans="1:11" s="5" customFormat="1">
      <c r="A367" s="6"/>
      <c r="B367" s="7"/>
      <c r="C367" s="7"/>
      <c r="D367" s="6"/>
      <c r="E367" s="8"/>
      <c r="F367" s="8"/>
      <c r="H367" s="6"/>
      <c r="I367" s="6"/>
      <c r="K367" s="10"/>
    </row>
    <row r="368" spans="1:11" s="5" customFormat="1">
      <c r="A368" s="6"/>
      <c r="B368" s="7"/>
      <c r="C368" s="7"/>
      <c r="D368" s="6"/>
      <c r="E368" s="8"/>
      <c r="F368" s="8"/>
      <c r="H368" s="6"/>
      <c r="I368" s="6"/>
      <c r="K368" s="10"/>
    </row>
    <row r="369" spans="1:11" s="5" customFormat="1">
      <c r="A369" s="6"/>
      <c r="B369" s="7"/>
      <c r="C369" s="7"/>
      <c r="D369" s="6"/>
      <c r="E369" s="8"/>
      <c r="F369" s="8"/>
      <c r="H369" s="6"/>
      <c r="I369" s="6"/>
      <c r="K369" s="10"/>
    </row>
    <row r="370" spans="1:11" s="5" customFormat="1">
      <c r="A370" s="6"/>
      <c r="B370" s="7"/>
      <c r="C370" s="7"/>
      <c r="D370" s="6"/>
      <c r="E370" s="8"/>
      <c r="F370" s="8"/>
      <c r="H370" s="6"/>
      <c r="I370" s="6"/>
      <c r="K370" s="10"/>
    </row>
    <row r="371" spans="1:11" s="5" customFormat="1">
      <c r="A371" s="6"/>
      <c r="B371" s="7"/>
      <c r="C371" s="7"/>
      <c r="D371" s="6"/>
      <c r="E371" s="8"/>
      <c r="F371" s="8"/>
      <c r="H371" s="6"/>
      <c r="I371" s="6"/>
      <c r="K371" s="10"/>
    </row>
    <row r="372" spans="1:11" s="5" customFormat="1">
      <c r="A372" s="6"/>
      <c r="B372" s="7"/>
      <c r="C372" s="7"/>
      <c r="D372" s="6"/>
      <c r="E372" s="8"/>
      <c r="F372" s="8"/>
      <c r="H372" s="6"/>
      <c r="I372" s="6"/>
      <c r="K372" s="10"/>
    </row>
    <row r="373" spans="1:11" s="5" customFormat="1">
      <c r="A373" s="6"/>
      <c r="B373" s="7"/>
      <c r="C373" s="7"/>
      <c r="D373" s="6"/>
      <c r="E373" s="8"/>
      <c r="F373" s="8"/>
      <c r="H373" s="6"/>
      <c r="I373" s="6"/>
      <c r="K373" s="10"/>
    </row>
    <row r="374" spans="1:11" s="5" customFormat="1">
      <c r="A374" s="6"/>
      <c r="B374" s="7"/>
      <c r="C374" s="7"/>
      <c r="D374" s="6"/>
      <c r="E374" s="8"/>
      <c r="F374" s="8"/>
      <c r="H374" s="6"/>
      <c r="I374" s="6"/>
      <c r="K374" s="10"/>
    </row>
    <row r="375" spans="1:11" s="5" customFormat="1">
      <c r="A375" s="6"/>
      <c r="B375" s="7"/>
      <c r="C375" s="7"/>
      <c r="D375" s="6"/>
      <c r="E375" s="8"/>
      <c r="F375" s="8"/>
      <c r="H375" s="6"/>
      <c r="I375" s="6"/>
      <c r="K375" s="10"/>
    </row>
    <row r="376" spans="1:11" s="5" customFormat="1">
      <c r="A376" s="6"/>
      <c r="B376" s="7"/>
      <c r="C376" s="7"/>
      <c r="D376" s="6"/>
      <c r="E376" s="8"/>
      <c r="F376" s="8"/>
      <c r="H376" s="6"/>
      <c r="I376" s="6"/>
      <c r="K376" s="10"/>
    </row>
    <row r="377" spans="1:11" s="5" customFormat="1">
      <c r="A377" s="6"/>
      <c r="B377" s="7"/>
      <c r="C377" s="7"/>
      <c r="D377" s="6"/>
      <c r="E377" s="8"/>
      <c r="F377" s="8"/>
      <c r="H377" s="6"/>
      <c r="I377" s="6"/>
      <c r="K377" s="10"/>
    </row>
    <row r="378" spans="1:11" s="5" customFormat="1">
      <c r="A378" s="6"/>
      <c r="B378" s="7"/>
      <c r="C378" s="7"/>
      <c r="D378" s="6"/>
      <c r="E378" s="8"/>
      <c r="F378" s="8"/>
      <c r="H378" s="6"/>
      <c r="I378" s="6"/>
      <c r="K378" s="10"/>
    </row>
    <row r="379" spans="1:11" s="5" customFormat="1">
      <c r="A379" s="6"/>
      <c r="B379" s="7"/>
      <c r="C379" s="7"/>
      <c r="D379" s="6"/>
      <c r="E379" s="8"/>
      <c r="F379" s="8"/>
      <c r="H379" s="6"/>
      <c r="I379" s="6"/>
      <c r="K379" s="10"/>
    </row>
    <row r="380" spans="1:11" s="5" customFormat="1">
      <c r="A380" s="6"/>
      <c r="B380" s="7"/>
      <c r="C380" s="7"/>
      <c r="D380" s="6"/>
      <c r="E380" s="8"/>
      <c r="F380" s="8"/>
      <c r="H380" s="6"/>
      <c r="I380" s="6"/>
      <c r="K380" s="10"/>
    </row>
    <row r="381" spans="1:11" s="5" customFormat="1">
      <c r="A381" s="6"/>
      <c r="B381" s="7"/>
      <c r="C381" s="7"/>
      <c r="D381" s="6"/>
      <c r="E381" s="8"/>
      <c r="F381" s="8"/>
      <c r="H381" s="6"/>
      <c r="I381" s="6"/>
      <c r="K381" s="10"/>
    </row>
    <row r="382" spans="1:11" s="5" customFormat="1">
      <c r="A382" s="6"/>
      <c r="B382" s="7"/>
      <c r="C382" s="7"/>
      <c r="D382" s="6"/>
      <c r="E382" s="8"/>
      <c r="F382" s="8"/>
      <c r="H382" s="6"/>
      <c r="I382" s="6"/>
      <c r="K382" s="10"/>
    </row>
    <row r="383" spans="1:11" s="5" customFormat="1">
      <c r="A383" s="6"/>
      <c r="B383" s="7"/>
      <c r="C383" s="7"/>
      <c r="D383" s="6"/>
      <c r="E383" s="8"/>
      <c r="F383" s="8"/>
      <c r="H383" s="6"/>
      <c r="I383" s="6"/>
      <c r="K383" s="10"/>
    </row>
    <row r="384" spans="1:11" s="5" customFormat="1">
      <c r="A384" s="6"/>
      <c r="B384" s="7"/>
      <c r="C384" s="7"/>
      <c r="D384" s="6"/>
      <c r="E384" s="8"/>
      <c r="F384" s="8"/>
      <c r="H384" s="6"/>
      <c r="I384" s="6"/>
      <c r="K384" s="10"/>
    </row>
    <row r="385" spans="1:11" s="5" customFormat="1">
      <c r="A385" s="6"/>
      <c r="B385" s="7"/>
      <c r="C385" s="7"/>
      <c r="D385" s="6"/>
      <c r="E385" s="8"/>
      <c r="F385" s="8"/>
      <c r="H385" s="6"/>
      <c r="I385" s="6"/>
      <c r="K385" s="10"/>
    </row>
    <row r="386" spans="1:11" s="5" customFormat="1">
      <c r="A386" s="6"/>
      <c r="B386" s="7"/>
      <c r="C386" s="7"/>
      <c r="D386" s="6"/>
      <c r="E386" s="8"/>
      <c r="F386" s="8"/>
      <c r="H386" s="6"/>
      <c r="I386" s="6"/>
      <c r="K386" s="10"/>
    </row>
    <row r="387" spans="1:11" s="5" customFormat="1">
      <c r="A387" s="6"/>
      <c r="B387" s="7"/>
      <c r="C387" s="7"/>
      <c r="D387" s="6"/>
      <c r="E387" s="8"/>
      <c r="F387" s="8"/>
      <c r="H387" s="6"/>
      <c r="I387" s="6"/>
      <c r="K387" s="10"/>
    </row>
    <row r="388" spans="1:11" s="5" customFormat="1">
      <c r="A388" s="6"/>
      <c r="B388" s="7"/>
      <c r="C388" s="7"/>
      <c r="D388" s="6"/>
      <c r="E388" s="8"/>
      <c r="F388" s="8"/>
      <c r="H388" s="6"/>
      <c r="I388" s="6"/>
      <c r="K388" s="10"/>
    </row>
    <row r="389" spans="1:11" s="5" customFormat="1">
      <c r="A389" s="6"/>
      <c r="B389" s="7"/>
      <c r="C389" s="7"/>
      <c r="D389" s="6"/>
      <c r="E389" s="8"/>
      <c r="F389" s="8"/>
      <c r="H389" s="6"/>
      <c r="I389" s="6"/>
      <c r="K389" s="10"/>
    </row>
    <row r="390" spans="1:11" s="5" customFormat="1">
      <c r="A390" s="6"/>
      <c r="B390" s="7"/>
      <c r="C390" s="7"/>
      <c r="D390" s="6"/>
      <c r="E390" s="8"/>
      <c r="F390" s="8"/>
      <c r="H390" s="6"/>
      <c r="I390" s="6"/>
      <c r="K390" s="10"/>
    </row>
    <row r="391" spans="1:11" s="5" customFormat="1">
      <c r="A391" s="6"/>
      <c r="B391" s="7"/>
      <c r="C391" s="7"/>
      <c r="D391" s="6"/>
      <c r="E391" s="8"/>
      <c r="F391" s="8"/>
      <c r="H391" s="6"/>
      <c r="I391" s="6"/>
      <c r="K391" s="10"/>
    </row>
    <row r="392" spans="1:11" s="5" customFormat="1">
      <c r="A392" s="6"/>
      <c r="B392" s="7"/>
      <c r="C392" s="7"/>
      <c r="D392" s="6"/>
      <c r="E392" s="8"/>
      <c r="F392" s="8"/>
      <c r="H392" s="6"/>
      <c r="I392" s="6"/>
      <c r="K392" s="10"/>
    </row>
    <row r="393" spans="1:11" s="5" customFormat="1">
      <c r="A393" s="6"/>
      <c r="B393" s="7"/>
      <c r="C393" s="7"/>
      <c r="D393" s="6"/>
      <c r="E393" s="8"/>
      <c r="F393" s="8"/>
      <c r="H393" s="6"/>
      <c r="I393" s="6"/>
      <c r="K393" s="10"/>
    </row>
    <row r="394" spans="1:11" s="5" customFormat="1">
      <c r="A394" s="6"/>
      <c r="B394" s="7"/>
      <c r="C394" s="7"/>
      <c r="D394" s="6"/>
      <c r="E394" s="8"/>
      <c r="F394" s="8"/>
      <c r="H394" s="6"/>
      <c r="I394" s="6"/>
      <c r="K394" s="10"/>
    </row>
    <row r="395" spans="1:11" s="5" customFormat="1">
      <c r="A395" s="6"/>
      <c r="B395" s="7"/>
      <c r="C395" s="7"/>
      <c r="D395" s="6"/>
      <c r="E395" s="8"/>
      <c r="F395" s="8"/>
      <c r="H395" s="6"/>
      <c r="I395" s="6"/>
      <c r="K395" s="10"/>
    </row>
    <row r="396" spans="1:11" s="5" customFormat="1">
      <c r="A396" s="6"/>
      <c r="B396" s="7"/>
      <c r="C396" s="7"/>
      <c r="D396" s="6"/>
      <c r="E396" s="8"/>
      <c r="F396" s="8"/>
      <c r="H396" s="6"/>
      <c r="I396" s="6"/>
      <c r="K396" s="10"/>
    </row>
    <row r="397" spans="1:11" s="5" customFormat="1">
      <c r="A397" s="6"/>
      <c r="B397" s="7"/>
      <c r="C397" s="7"/>
      <c r="D397" s="6"/>
      <c r="E397" s="8"/>
      <c r="F397" s="8"/>
      <c r="H397" s="6"/>
      <c r="I397" s="6"/>
      <c r="K397" s="10"/>
    </row>
    <row r="398" spans="1:11" s="5" customFormat="1">
      <c r="A398" s="6"/>
      <c r="B398" s="7"/>
      <c r="C398" s="7"/>
      <c r="D398" s="6"/>
      <c r="E398" s="8"/>
      <c r="F398" s="8"/>
      <c r="H398" s="6"/>
      <c r="I398" s="6"/>
      <c r="K398" s="10"/>
    </row>
    <row r="399" spans="1:11" s="5" customFormat="1">
      <c r="A399" s="6"/>
      <c r="B399" s="7"/>
      <c r="C399" s="7"/>
      <c r="D399" s="6"/>
      <c r="E399" s="8"/>
      <c r="F399" s="8"/>
      <c r="H399" s="6"/>
      <c r="I399" s="6"/>
      <c r="K399" s="10"/>
    </row>
    <row r="400" spans="1:11" s="5" customFormat="1">
      <c r="A400" s="6"/>
      <c r="B400" s="7"/>
      <c r="C400" s="7"/>
      <c r="D400" s="6"/>
      <c r="E400" s="8"/>
      <c r="F400" s="8"/>
      <c r="H400" s="6"/>
      <c r="I400" s="6"/>
      <c r="K400" s="10"/>
    </row>
    <row r="401" spans="1:11" s="5" customFormat="1">
      <c r="A401" s="6"/>
      <c r="B401" s="7"/>
      <c r="C401" s="7"/>
      <c r="D401" s="6"/>
      <c r="E401" s="8"/>
      <c r="F401" s="8"/>
      <c r="H401" s="6"/>
      <c r="I401" s="6"/>
      <c r="K401" s="10"/>
    </row>
    <row r="402" spans="1:11" s="5" customFormat="1">
      <c r="A402" s="6"/>
      <c r="B402" s="7"/>
      <c r="C402" s="7"/>
      <c r="D402" s="6"/>
      <c r="E402" s="8"/>
      <c r="F402" s="8"/>
      <c r="H402" s="6"/>
      <c r="I402" s="6"/>
      <c r="K402" s="10"/>
    </row>
    <row r="403" spans="1:11" s="5" customFormat="1">
      <c r="A403" s="6"/>
      <c r="B403" s="7"/>
      <c r="C403" s="7"/>
      <c r="D403" s="6"/>
      <c r="E403" s="8"/>
      <c r="F403" s="8"/>
      <c r="H403" s="6"/>
      <c r="I403" s="6"/>
      <c r="K403" s="10"/>
    </row>
    <row r="404" spans="1:11" s="5" customFormat="1">
      <c r="A404" s="6"/>
      <c r="B404" s="7"/>
      <c r="C404" s="7"/>
      <c r="D404" s="6"/>
      <c r="E404" s="8"/>
      <c r="F404" s="8"/>
      <c r="H404" s="6"/>
      <c r="I404" s="6"/>
      <c r="K404" s="10"/>
    </row>
    <row r="405" spans="1:11" s="5" customFormat="1">
      <c r="A405" s="6"/>
      <c r="B405" s="7"/>
      <c r="C405" s="7"/>
      <c r="D405" s="6"/>
      <c r="E405" s="8"/>
      <c r="F405" s="8"/>
      <c r="H405" s="6"/>
      <c r="I405" s="6"/>
      <c r="K405" s="10"/>
    </row>
    <row r="406" spans="1:11" s="5" customFormat="1">
      <c r="A406" s="6"/>
      <c r="B406" s="7"/>
      <c r="C406" s="7"/>
      <c r="D406" s="6"/>
      <c r="E406" s="8"/>
      <c r="F406" s="8"/>
      <c r="H406" s="6"/>
      <c r="I406" s="6"/>
      <c r="K406" s="10"/>
    </row>
    <row r="407" spans="1:11" s="5" customFormat="1">
      <c r="A407" s="6"/>
      <c r="B407" s="7"/>
      <c r="C407" s="7"/>
      <c r="D407" s="6"/>
      <c r="E407" s="8"/>
      <c r="F407" s="8"/>
      <c r="H407" s="6"/>
      <c r="I407" s="6"/>
      <c r="K407" s="10"/>
    </row>
    <row r="408" spans="1:11" s="5" customFormat="1">
      <c r="A408" s="6"/>
      <c r="B408" s="7"/>
      <c r="C408" s="7"/>
      <c r="D408" s="6"/>
      <c r="E408" s="8"/>
      <c r="F408" s="8"/>
      <c r="H408" s="6"/>
      <c r="I408" s="6"/>
      <c r="K408" s="10"/>
    </row>
    <row r="409" spans="1:11" s="5" customFormat="1">
      <c r="A409" s="6"/>
      <c r="B409" s="7"/>
      <c r="C409" s="7"/>
      <c r="D409" s="6"/>
      <c r="E409" s="8"/>
      <c r="F409" s="8"/>
      <c r="H409" s="6"/>
      <c r="I409" s="6"/>
      <c r="K409" s="10"/>
    </row>
    <row r="410" spans="1:11" s="5" customFormat="1">
      <c r="A410" s="6"/>
      <c r="B410" s="7"/>
      <c r="C410" s="7"/>
      <c r="D410" s="6"/>
      <c r="E410" s="8"/>
      <c r="F410" s="8"/>
      <c r="H410" s="6"/>
      <c r="I410" s="6"/>
      <c r="K410" s="10"/>
    </row>
    <row r="411" spans="1:11" s="5" customFormat="1">
      <c r="A411" s="6"/>
      <c r="B411" s="7"/>
      <c r="C411" s="7"/>
      <c r="D411" s="6"/>
      <c r="E411" s="8"/>
      <c r="F411" s="8"/>
      <c r="H411" s="6"/>
      <c r="I411" s="6"/>
      <c r="K411" s="10"/>
    </row>
    <row r="412" spans="1:11" s="5" customFormat="1">
      <c r="A412" s="6"/>
      <c r="B412" s="7"/>
      <c r="C412" s="7"/>
      <c r="D412" s="6"/>
      <c r="E412" s="8"/>
      <c r="F412" s="8"/>
      <c r="H412" s="6"/>
      <c r="I412" s="6"/>
      <c r="K412" s="10"/>
    </row>
    <row r="413" spans="1:11" s="5" customFormat="1">
      <c r="A413" s="6"/>
      <c r="B413" s="7"/>
      <c r="C413" s="7"/>
      <c r="D413" s="6"/>
      <c r="E413" s="8"/>
      <c r="F413" s="8"/>
      <c r="H413" s="6"/>
      <c r="I413" s="6"/>
      <c r="K413" s="10"/>
    </row>
    <row r="414" spans="1:11" s="5" customFormat="1">
      <c r="A414" s="6"/>
      <c r="B414" s="7"/>
      <c r="C414" s="7"/>
      <c r="D414" s="6"/>
      <c r="E414" s="8"/>
      <c r="F414" s="8"/>
      <c r="H414" s="6"/>
      <c r="I414" s="6"/>
      <c r="K414" s="10"/>
    </row>
    <row r="415" spans="1:11" s="5" customFormat="1">
      <c r="A415" s="6"/>
      <c r="B415" s="7"/>
      <c r="C415" s="7"/>
      <c r="D415" s="6"/>
      <c r="E415" s="8"/>
      <c r="F415" s="8"/>
      <c r="H415" s="6"/>
      <c r="I415" s="6"/>
      <c r="K415" s="10"/>
    </row>
    <row r="416" spans="1:11" s="5" customFormat="1">
      <c r="A416" s="6"/>
      <c r="B416" s="7"/>
      <c r="C416" s="7"/>
      <c r="D416" s="6"/>
      <c r="E416" s="8"/>
      <c r="F416" s="8"/>
      <c r="H416" s="6"/>
      <c r="I416" s="6"/>
      <c r="K416" s="10"/>
    </row>
    <row r="417" spans="1:11" s="5" customFormat="1">
      <c r="A417" s="6"/>
      <c r="B417" s="7"/>
      <c r="C417" s="7"/>
      <c r="D417" s="6"/>
      <c r="E417" s="8"/>
      <c r="F417" s="8"/>
      <c r="H417" s="6"/>
      <c r="I417" s="6"/>
      <c r="K417" s="10"/>
    </row>
    <row r="418" spans="1:11" s="5" customFormat="1">
      <c r="A418" s="6"/>
      <c r="B418" s="7"/>
      <c r="C418" s="7"/>
      <c r="D418" s="6"/>
      <c r="E418" s="8"/>
      <c r="F418" s="8"/>
      <c r="H418" s="6"/>
      <c r="I418" s="6"/>
      <c r="K418" s="10"/>
    </row>
    <row r="419" spans="1:11" s="5" customFormat="1">
      <c r="A419" s="6"/>
      <c r="B419" s="7"/>
      <c r="C419" s="7"/>
      <c r="D419" s="6"/>
      <c r="E419" s="8"/>
      <c r="F419" s="8"/>
      <c r="H419" s="6"/>
      <c r="I419" s="6"/>
      <c r="K419" s="10"/>
    </row>
    <row r="420" spans="1:11" s="5" customFormat="1">
      <c r="A420" s="6"/>
      <c r="B420" s="7"/>
      <c r="C420" s="7"/>
      <c r="D420" s="6"/>
      <c r="E420" s="8"/>
      <c r="F420" s="8"/>
      <c r="H420" s="6"/>
      <c r="I420" s="6"/>
      <c r="K420" s="10"/>
    </row>
    <row r="421" spans="1:11" s="5" customFormat="1">
      <c r="A421" s="6"/>
      <c r="B421" s="7"/>
      <c r="C421" s="7"/>
      <c r="D421" s="6"/>
      <c r="E421" s="8"/>
      <c r="F421" s="8"/>
      <c r="H421" s="6"/>
      <c r="I421" s="6"/>
      <c r="K421" s="10"/>
    </row>
    <row r="422" spans="1:11" s="5" customFormat="1">
      <c r="A422" s="6"/>
      <c r="B422" s="7"/>
      <c r="C422" s="7"/>
      <c r="D422" s="6"/>
      <c r="E422" s="8"/>
      <c r="F422" s="8"/>
      <c r="H422" s="6"/>
      <c r="I422" s="6"/>
      <c r="K422" s="10"/>
    </row>
    <row r="423" spans="1:11" s="5" customFormat="1">
      <c r="A423" s="6"/>
      <c r="B423" s="7"/>
      <c r="C423" s="7"/>
      <c r="D423" s="6"/>
      <c r="E423" s="8"/>
      <c r="F423" s="8"/>
      <c r="H423" s="6"/>
      <c r="I423" s="6"/>
      <c r="K423" s="10"/>
    </row>
    <row r="424" spans="1:11" s="5" customFormat="1">
      <c r="A424" s="6"/>
      <c r="B424" s="7"/>
      <c r="C424" s="7"/>
      <c r="D424" s="6"/>
      <c r="E424" s="8"/>
      <c r="F424" s="8"/>
      <c r="H424" s="6"/>
      <c r="I424" s="6"/>
      <c r="K424" s="10"/>
    </row>
    <row r="425" spans="1:11" s="5" customFormat="1">
      <c r="A425" s="6"/>
      <c r="B425" s="7"/>
      <c r="C425" s="7"/>
      <c r="D425" s="6"/>
      <c r="E425" s="8"/>
      <c r="F425" s="8"/>
      <c r="H425" s="6"/>
      <c r="I425" s="6"/>
      <c r="K425" s="10"/>
    </row>
    <row r="426" spans="1:11" s="5" customFormat="1">
      <c r="A426" s="6"/>
      <c r="B426" s="7"/>
      <c r="C426" s="7"/>
      <c r="D426" s="6"/>
      <c r="E426" s="8"/>
      <c r="F426" s="8"/>
      <c r="H426" s="6"/>
      <c r="I426" s="6"/>
      <c r="K426" s="10"/>
    </row>
    <row r="427" spans="1:11" s="5" customFormat="1">
      <c r="A427" s="6"/>
      <c r="B427" s="7"/>
      <c r="C427" s="7"/>
      <c r="D427" s="6"/>
      <c r="E427" s="8"/>
      <c r="F427" s="8"/>
      <c r="H427" s="6"/>
      <c r="I427" s="6"/>
      <c r="K427" s="10"/>
    </row>
    <row r="428" spans="1:11" s="5" customFormat="1">
      <c r="A428" s="6"/>
      <c r="B428" s="7"/>
      <c r="C428" s="7"/>
      <c r="D428" s="6"/>
      <c r="E428" s="8"/>
      <c r="F428" s="8"/>
      <c r="H428" s="6"/>
      <c r="I428" s="6"/>
      <c r="K428" s="10"/>
    </row>
    <row r="429" spans="1:11" s="5" customFormat="1">
      <c r="A429" s="6"/>
      <c r="B429" s="7"/>
      <c r="C429" s="7"/>
      <c r="D429" s="6"/>
      <c r="E429" s="8"/>
      <c r="F429" s="8"/>
      <c r="H429" s="6"/>
      <c r="I429" s="6"/>
      <c r="K429" s="10"/>
    </row>
    <row r="430" spans="1:11" s="5" customFormat="1">
      <c r="A430" s="6"/>
      <c r="B430" s="7"/>
      <c r="C430" s="7"/>
      <c r="D430" s="6"/>
      <c r="E430" s="8"/>
      <c r="F430" s="8"/>
      <c r="H430" s="6"/>
      <c r="I430" s="6"/>
      <c r="K430" s="10"/>
    </row>
    <row r="431" spans="1:11" s="5" customFormat="1">
      <c r="A431" s="6"/>
      <c r="B431" s="7"/>
      <c r="C431" s="7"/>
      <c r="D431" s="6"/>
      <c r="E431" s="8"/>
      <c r="F431" s="8"/>
      <c r="H431" s="6"/>
      <c r="I431" s="6"/>
      <c r="K431" s="10"/>
    </row>
    <row r="432" spans="1:11" s="5" customFormat="1">
      <c r="A432" s="6"/>
      <c r="B432" s="7"/>
      <c r="C432" s="7"/>
      <c r="D432" s="6"/>
      <c r="E432" s="8"/>
      <c r="F432" s="8"/>
      <c r="H432" s="6"/>
      <c r="I432" s="6"/>
      <c r="K432" s="10"/>
    </row>
    <row r="433" spans="1:11" s="5" customFormat="1">
      <c r="A433" s="6"/>
      <c r="B433" s="7"/>
      <c r="C433" s="7"/>
      <c r="D433" s="6"/>
      <c r="E433" s="8"/>
      <c r="F433" s="8"/>
      <c r="H433" s="6"/>
      <c r="I433" s="6"/>
      <c r="K433" s="10"/>
    </row>
    <row r="434" spans="1:11" s="5" customFormat="1">
      <c r="A434" s="6"/>
      <c r="B434" s="7"/>
      <c r="C434" s="7"/>
      <c r="D434" s="6"/>
      <c r="E434" s="8"/>
      <c r="F434" s="8"/>
      <c r="H434" s="6"/>
      <c r="I434" s="6"/>
      <c r="K434" s="10"/>
    </row>
    <row r="435" spans="1:11" s="5" customFormat="1">
      <c r="A435" s="6"/>
      <c r="B435" s="7"/>
      <c r="C435" s="7"/>
      <c r="D435" s="6"/>
      <c r="E435" s="8"/>
      <c r="F435" s="8"/>
      <c r="H435" s="6"/>
      <c r="I435" s="6"/>
      <c r="K435" s="10"/>
    </row>
    <row r="436" spans="1:11" s="5" customFormat="1">
      <c r="A436" s="6"/>
      <c r="B436" s="7"/>
      <c r="C436" s="7"/>
      <c r="D436" s="6"/>
      <c r="E436" s="8"/>
      <c r="F436" s="8"/>
      <c r="H436" s="6"/>
      <c r="I436" s="6"/>
      <c r="K436" s="10"/>
    </row>
    <row r="437" spans="1:11" s="5" customFormat="1">
      <c r="A437" s="6"/>
      <c r="B437" s="7"/>
      <c r="C437" s="7"/>
      <c r="D437" s="6"/>
      <c r="E437" s="8"/>
      <c r="F437" s="8"/>
      <c r="H437" s="6"/>
      <c r="I437" s="6"/>
      <c r="K437" s="10"/>
    </row>
    <row r="438" spans="1:11" s="5" customFormat="1">
      <c r="A438" s="6"/>
      <c r="B438" s="7"/>
      <c r="C438" s="7"/>
      <c r="D438" s="6"/>
      <c r="E438" s="8"/>
      <c r="F438" s="8"/>
      <c r="H438" s="6"/>
      <c r="I438" s="6"/>
      <c r="K438" s="10"/>
    </row>
    <row r="439" spans="1:11" s="5" customFormat="1">
      <c r="A439" s="6"/>
      <c r="B439" s="7"/>
      <c r="C439" s="7"/>
      <c r="D439" s="6"/>
      <c r="E439" s="8"/>
      <c r="F439" s="8"/>
      <c r="H439" s="6"/>
      <c r="I439" s="6"/>
      <c r="K439" s="10"/>
    </row>
    <row r="440" spans="1:11" s="5" customFormat="1">
      <c r="A440" s="6"/>
      <c r="B440" s="7"/>
      <c r="C440" s="7"/>
      <c r="D440" s="6"/>
      <c r="E440" s="8"/>
      <c r="F440" s="8"/>
      <c r="H440" s="6"/>
      <c r="I440" s="6"/>
      <c r="K440" s="10"/>
    </row>
    <row r="441" spans="1:11" s="5" customFormat="1">
      <c r="A441" s="6"/>
      <c r="B441" s="7"/>
      <c r="C441" s="7"/>
      <c r="D441" s="6"/>
      <c r="E441" s="8"/>
      <c r="F441" s="8"/>
      <c r="H441" s="6"/>
      <c r="I441" s="6"/>
      <c r="K441" s="10"/>
    </row>
    <row r="442" spans="1:11" s="5" customFormat="1">
      <c r="A442" s="6"/>
      <c r="B442" s="7"/>
      <c r="C442" s="7"/>
      <c r="D442" s="6"/>
      <c r="E442" s="8"/>
      <c r="F442" s="8"/>
      <c r="H442" s="6"/>
      <c r="I442" s="6"/>
      <c r="K442" s="10"/>
    </row>
    <row r="443" spans="1:11" s="5" customFormat="1">
      <c r="A443" s="6"/>
      <c r="B443" s="7"/>
      <c r="C443" s="7"/>
      <c r="D443" s="6"/>
      <c r="E443" s="8"/>
      <c r="F443" s="8"/>
      <c r="H443" s="6"/>
      <c r="I443" s="6"/>
      <c r="K443" s="10"/>
    </row>
    <row r="444" spans="1:11" s="5" customFormat="1">
      <c r="A444" s="6"/>
      <c r="B444" s="7"/>
      <c r="C444" s="7"/>
      <c r="D444" s="6"/>
      <c r="E444" s="8"/>
      <c r="F444" s="8"/>
      <c r="H444" s="6"/>
      <c r="I444" s="6"/>
      <c r="K444" s="10"/>
    </row>
    <row r="445" spans="1:11" s="5" customFormat="1">
      <c r="A445" s="6"/>
      <c r="B445" s="7"/>
      <c r="C445" s="7"/>
      <c r="D445" s="6"/>
      <c r="E445" s="8"/>
      <c r="F445" s="8"/>
      <c r="H445" s="6"/>
      <c r="I445" s="6"/>
      <c r="K445" s="10"/>
    </row>
    <row r="446" spans="1:11" s="5" customFormat="1">
      <c r="A446" s="6"/>
      <c r="B446" s="7"/>
      <c r="C446" s="7"/>
      <c r="D446" s="6"/>
      <c r="E446" s="8"/>
      <c r="F446" s="8"/>
      <c r="H446" s="6"/>
      <c r="I446" s="6"/>
      <c r="K446" s="10"/>
    </row>
    <row r="447" spans="1:11" s="5" customFormat="1">
      <c r="A447" s="6"/>
      <c r="B447" s="7"/>
      <c r="C447" s="7"/>
      <c r="D447" s="6"/>
      <c r="E447" s="8"/>
      <c r="F447" s="8"/>
      <c r="H447" s="6"/>
      <c r="I447" s="6"/>
      <c r="K447" s="10"/>
    </row>
    <row r="448" spans="1:11" s="5" customFormat="1">
      <c r="A448" s="6"/>
      <c r="B448" s="7"/>
      <c r="C448" s="7"/>
      <c r="D448" s="6"/>
      <c r="E448" s="8"/>
      <c r="F448" s="8"/>
      <c r="H448" s="6"/>
      <c r="I448" s="6"/>
      <c r="K448" s="10"/>
    </row>
    <row r="449" spans="1:11" s="5" customFormat="1">
      <c r="A449" s="6"/>
      <c r="B449" s="7"/>
      <c r="C449" s="7"/>
      <c r="D449" s="6"/>
      <c r="E449" s="8"/>
      <c r="F449" s="8"/>
      <c r="H449" s="6"/>
      <c r="I449" s="6"/>
      <c r="K449" s="10"/>
    </row>
    <row r="450" spans="1:11" s="5" customFormat="1">
      <c r="A450" s="6"/>
      <c r="B450" s="7"/>
      <c r="C450" s="7"/>
      <c r="D450" s="6"/>
      <c r="E450" s="8"/>
      <c r="F450" s="8"/>
      <c r="H450" s="6"/>
      <c r="I450" s="6"/>
      <c r="K450" s="10"/>
    </row>
    <row r="451" spans="1:11" s="5" customFormat="1">
      <c r="A451" s="6"/>
      <c r="B451" s="7"/>
      <c r="C451" s="7"/>
      <c r="D451" s="6"/>
      <c r="E451" s="8"/>
      <c r="F451" s="8"/>
      <c r="H451" s="6"/>
      <c r="I451" s="6"/>
      <c r="K451" s="10"/>
    </row>
    <row r="452" spans="1:11" s="5" customFormat="1">
      <c r="A452" s="6"/>
      <c r="B452" s="7"/>
      <c r="C452" s="7"/>
      <c r="D452" s="6"/>
      <c r="E452" s="8"/>
      <c r="F452" s="8"/>
      <c r="H452" s="6"/>
      <c r="I452" s="6"/>
      <c r="K452" s="10"/>
    </row>
    <row r="453" spans="1:11" s="5" customFormat="1">
      <c r="A453" s="6"/>
      <c r="B453" s="7"/>
      <c r="C453" s="7"/>
      <c r="D453" s="6"/>
      <c r="E453" s="8"/>
      <c r="F453" s="8"/>
      <c r="H453" s="6"/>
      <c r="I453" s="6"/>
      <c r="K453" s="10"/>
    </row>
    <row r="454" spans="1:11" s="5" customFormat="1">
      <c r="A454" s="6"/>
      <c r="B454" s="7"/>
      <c r="C454" s="7"/>
      <c r="D454" s="6"/>
      <c r="E454" s="8"/>
      <c r="F454" s="8"/>
      <c r="H454" s="6"/>
      <c r="I454" s="6"/>
      <c r="K454" s="10"/>
    </row>
    <row r="455" spans="1:11" s="5" customFormat="1">
      <c r="A455" s="6"/>
      <c r="B455" s="7"/>
      <c r="C455" s="7"/>
      <c r="D455" s="6"/>
      <c r="E455" s="8"/>
      <c r="F455" s="8"/>
      <c r="H455" s="6"/>
      <c r="I455" s="6"/>
      <c r="K455" s="10"/>
    </row>
    <row r="456" spans="1:11" s="5" customFormat="1">
      <c r="A456" s="6"/>
      <c r="B456" s="7"/>
      <c r="C456" s="7"/>
      <c r="D456" s="6"/>
      <c r="E456" s="8"/>
      <c r="F456" s="8"/>
      <c r="H456" s="6"/>
      <c r="I456" s="6"/>
      <c r="K456" s="10"/>
    </row>
    <row r="457" spans="1:11" s="5" customFormat="1">
      <c r="A457" s="6"/>
      <c r="B457" s="7"/>
      <c r="C457" s="7"/>
      <c r="D457" s="6"/>
      <c r="E457" s="8"/>
      <c r="F457" s="8"/>
      <c r="H457" s="6"/>
      <c r="I457" s="6"/>
      <c r="K457" s="10"/>
    </row>
    <row r="458" spans="1:11" s="5" customFormat="1">
      <c r="A458" s="6"/>
      <c r="B458" s="7"/>
      <c r="C458" s="7"/>
      <c r="D458" s="6"/>
      <c r="E458" s="8"/>
      <c r="F458" s="8"/>
      <c r="H458" s="6"/>
      <c r="I458" s="6"/>
      <c r="K458" s="10"/>
    </row>
    <row r="459" spans="1:11" s="5" customFormat="1">
      <c r="A459" s="6"/>
      <c r="B459" s="7"/>
      <c r="C459" s="7"/>
      <c r="D459" s="6"/>
      <c r="E459" s="8"/>
      <c r="F459" s="8"/>
      <c r="H459" s="6"/>
      <c r="I459" s="6"/>
      <c r="K459" s="10"/>
    </row>
    <row r="460" spans="1:11" s="5" customFormat="1">
      <c r="A460" s="6"/>
      <c r="B460" s="7"/>
      <c r="C460" s="7"/>
      <c r="D460" s="6"/>
      <c r="E460" s="8"/>
      <c r="F460" s="8"/>
      <c r="H460" s="6"/>
      <c r="I460" s="6"/>
      <c r="K460" s="10"/>
    </row>
    <row r="461" spans="1:11" s="5" customFormat="1">
      <c r="A461" s="6"/>
      <c r="B461" s="7"/>
      <c r="C461" s="7"/>
      <c r="D461" s="6"/>
      <c r="E461" s="8"/>
      <c r="F461" s="8"/>
      <c r="H461" s="6"/>
      <c r="I461" s="6"/>
      <c r="K461" s="10"/>
    </row>
    <row r="462" spans="1:11" s="5" customFormat="1">
      <c r="A462" s="6"/>
      <c r="B462" s="7"/>
      <c r="C462" s="7"/>
      <c r="D462" s="6"/>
      <c r="E462" s="8"/>
      <c r="F462" s="8"/>
      <c r="H462" s="6"/>
      <c r="I462" s="6"/>
      <c r="K462" s="10"/>
    </row>
    <row r="463" spans="1:11" s="5" customFormat="1">
      <c r="A463" s="6"/>
      <c r="B463" s="7"/>
      <c r="C463" s="7"/>
      <c r="D463" s="6"/>
      <c r="E463" s="8"/>
      <c r="F463" s="8"/>
      <c r="H463" s="6"/>
      <c r="I463" s="6"/>
      <c r="K463" s="10"/>
    </row>
    <row r="464" spans="1:11" s="5" customFormat="1">
      <c r="A464" s="6"/>
      <c r="B464" s="7"/>
      <c r="C464" s="7"/>
      <c r="D464" s="6"/>
      <c r="E464" s="8"/>
      <c r="F464" s="8"/>
      <c r="H464" s="6"/>
      <c r="I464" s="6"/>
      <c r="K464" s="10"/>
    </row>
    <row r="465" spans="1:11" s="5" customFormat="1">
      <c r="A465" s="6"/>
      <c r="B465" s="7"/>
      <c r="C465" s="7"/>
      <c r="D465" s="6"/>
      <c r="E465" s="8"/>
      <c r="F465" s="8"/>
      <c r="H465" s="6"/>
      <c r="I465" s="6"/>
      <c r="K465" s="10"/>
    </row>
    <row r="466" spans="1:11" s="5" customFormat="1">
      <c r="A466" s="6"/>
      <c r="B466" s="7"/>
      <c r="C466" s="7"/>
      <c r="D466" s="6"/>
      <c r="E466" s="8"/>
      <c r="F466" s="8"/>
      <c r="H466" s="6"/>
      <c r="I466" s="6"/>
      <c r="K466" s="10"/>
    </row>
    <row r="467" spans="1:11" s="5" customFormat="1">
      <c r="A467" s="6"/>
      <c r="B467" s="7"/>
      <c r="C467" s="7"/>
      <c r="D467" s="6"/>
      <c r="E467" s="8"/>
      <c r="F467" s="8"/>
      <c r="H467" s="6"/>
      <c r="I467" s="6"/>
      <c r="K467" s="10"/>
    </row>
    <row r="468" spans="1:11" s="5" customFormat="1">
      <c r="A468" s="6"/>
      <c r="B468" s="7"/>
      <c r="C468" s="7"/>
      <c r="D468" s="6"/>
      <c r="E468" s="8"/>
      <c r="F468" s="8"/>
      <c r="H468" s="6"/>
      <c r="I468" s="6"/>
      <c r="K468" s="10"/>
    </row>
    <row r="469" spans="1:11" s="5" customFormat="1">
      <c r="A469" s="6"/>
      <c r="B469" s="7"/>
      <c r="C469" s="7"/>
      <c r="D469" s="6"/>
      <c r="E469" s="8"/>
      <c r="F469" s="8"/>
      <c r="H469" s="6"/>
      <c r="I469" s="6"/>
      <c r="K469" s="10"/>
    </row>
    <row r="470" spans="1:11" s="5" customFormat="1">
      <c r="A470" s="6"/>
      <c r="B470" s="7"/>
      <c r="C470" s="7"/>
      <c r="D470" s="6"/>
      <c r="E470" s="8"/>
      <c r="F470" s="8"/>
      <c r="H470" s="6"/>
      <c r="I470" s="6"/>
      <c r="K470" s="10"/>
    </row>
    <row r="471" spans="1:11" s="5" customFormat="1">
      <c r="A471" s="6"/>
      <c r="B471" s="7"/>
      <c r="C471" s="7"/>
      <c r="D471" s="6"/>
      <c r="E471" s="8"/>
      <c r="F471" s="8"/>
      <c r="H471" s="6"/>
      <c r="I471" s="6"/>
      <c r="K471" s="10"/>
    </row>
    <row r="472" spans="1:11" s="5" customFormat="1">
      <c r="A472" s="6"/>
      <c r="B472" s="7"/>
      <c r="C472" s="7"/>
      <c r="D472" s="6"/>
      <c r="E472" s="8"/>
      <c r="F472" s="8"/>
      <c r="H472" s="6"/>
      <c r="I472" s="6"/>
      <c r="K472" s="10"/>
    </row>
    <row r="473" spans="1:11" s="5" customFormat="1">
      <c r="A473" s="6"/>
      <c r="B473" s="7"/>
      <c r="C473" s="7"/>
      <c r="D473" s="6"/>
      <c r="E473" s="8"/>
      <c r="F473" s="8"/>
      <c r="H473" s="6"/>
      <c r="I473" s="6"/>
      <c r="K473" s="10"/>
    </row>
    <row r="474" spans="1:11" s="5" customFormat="1">
      <c r="A474" s="6"/>
      <c r="B474" s="7"/>
      <c r="C474" s="7"/>
      <c r="D474" s="6"/>
      <c r="E474" s="8"/>
      <c r="F474" s="8"/>
      <c r="H474" s="6"/>
      <c r="I474" s="6"/>
      <c r="K474" s="10"/>
    </row>
    <row r="475" spans="1:11" s="5" customFormat="1">
      <c r="A475" s="6"/>
      <c r="B475" s="7"/>
      <c r="C475" s="7"/>
      <c r="D475" s="6"/>
      <c r="E475" s="8"/>
      <c r="F475" s="8"/>
      <c r="H475" s="6"/>
      <c r="I475" s="6"/>
      <c r="K475" s="10"/>
    </row>
    <row r="476" spans="1:11" s="5" customFormat="1">
      <c r="A476" s="6"/>
      <c r="B476" s="7"/>
      <c r="C476" s="7"/>
      <c r="D476" s="6"/>
      <c r="E476" s="8"/>
      <c r="F476" s="8"/>
      <c r="H476" s="6"/>
      <c r="I476" s="6"/>
      <c r="K476" s="10"/>
    </row>
    <row r="477" spans="1:11" s="5" customFormat="1">
      <c r="A477" s="6"/>
      <c r="B477" s="7"/>
      <c r="C477" s="7"/>
      <c r="D477" s="6"/>
      <c r="E477" s="8"/>
      <c r="F477" s="8"/>
      <c r="H477" s="6"/>
      <c r="I477" s="6"/>
      <c r="K477" s="10"/>
    </row>
    <row r="478" spans="1:11" s="5" customFormat="1">
      <c r="A478" s="6"/>
      <c r="B478" s="7"/>
      <c r="C478" s="7"/>
      <c r="D478" s="6"/>
      <c r="E478" s="8"/>
      <c r="F478" s="8"/>
      <c r="H478" s="6"/>
      <c r="I478" s="6"/>
      <c r="K478" s="10"/>
    </row>
    <row r="479" spans="1:11" s="5" customFormat="1">
      <c r="A479" s="6"/>
      <c r="B479" s="7"/>
      <c r="C479" s="7"/>
      <c r="D479" s="6"/>
      <c r="E479" s="8"/>
      <c r="F479" s="8"/>
      <c r="H479" s="6"/>
      <c r="I479" s="6"/>
      <c r="K479" s="10"/>
    </row>
    <row r="480" spans="1:11" s="5" customFormat="1">
      <c r="A480" s="6"/>
      <c r="B480" s="7"/>
      <c r="C480" s="7"/>
      <c r="D480" s="6"/>
      <c r="E480" s="8"/>
      <c r="F480" s="8"/>
      <c r="H480" s="6"/>
      <c r="I480" s="6"/>
      <c r="K480" s="10"/>
    </row>
    <row r="481" spans="1:11" s="5" customFormat="1">
      <c r="A481" s="6"/>
      <c r="B481" s="7"/>
      <c r="C481" s="7"/>
      <c r="D481" s="6"/>
      <c r="E481" s="8"/>
      <c r="F481" s="8"/>
      <c r="H481" s="6"/>
      <c r="I481" s="6"/>
      <c r="K481" s="10"/>
    </row>
    <row r="482" spans="1:11" s="5" customFormat="1">
      <c r="A482" s="6"/>
      <c r="B482" s="7"/>
      <c r="C482" s="7"/>
      <c r="D482" s="6"/>
      <c r="E482" s="8"/>
      <c r="F482" s="8"/>
      <c r="H482" s="6"/>
      <c r="I482" s="6"/>
      <c r="K482" s="10"/>
    </row>
    <row r="483" spans="1:11" s="5" customFormat="1">
      <c r="A483" s="6"/>
      <c r="B483" s="7"/>
      <c r="C483" s="7"/>
      <c r="D483" s="6"/>
      <c r="E483" s="8"/>
      <c r="F483" s="8"/>
      <c r="H483" s="6"/>
      <c r="I483" s="6"/>
      <c r="K483" s="10"/>
    </row>
    <row r="484" spans="1:11" s="5" customFormat="1">
      <c r="A484" s="6"/>
      <c r="B484" s="7"/>
      <c r="C484" s="7"/>
      <c r="D484" s="6"/>
      <c r="E484" s="8"/>
      <c r="F484" s="8"/>
      <c r="H484" s="6"/>
      <c r="I484" s="6"/>
      <c r="K484" s="10"/>
    </row>
    <row r="485" spans="1:11" s="5" customFormat="1">
      <c r="A485" s="6"/>
      <c r="B485" s="7"/>
      <c r="C485" s="7"/>
      <c r="D485" s="6"/>
      <c r="E485" s="8"/>
      <c r="F485" s="8"/>
      <c r="H485" s="6"/>
      <c r="I485" s="6"/>
      <c r="K485" s="10"/>
    </row>
    <row r="486" spans="1:11" s="5" customFormat="1">
      <c r="A486" s="6"/>
      <c r="B486" s="7"/>
      <c r="C486" s="7"/>
      <c r="D486" s="6"/>
      <c r="E486" s="8"/>
      <c r="F486" s="8"/>
      <c r="H486" s="6"/>
      <c r="I486" s="6"/>
      <c r="K486" s="10"/>
    </row>
    <row r="487" spans="1:11" s="5" customFormat="1">
      <c r="A487" s="6"/>
      <c r="B487" s="7"/>
      <c r="C487" s="7"/>
      <c r="D487" s="6"/>
      <c r="E487" s="8"/>
      <c r="F487" s="8"/>
      <c r="H487" s="6"/>
      <c r="I487" s="6"/>
      <c r="K487" s="10"/>
    </row>
    <row r="488" spans="1:11" s="5" customFormat="1">
      <c r="A488" s="6"/>
      <c r="B488" s="7"/>
      <c r="C488" s="7"/>
      <c r="D488" s="6"/>
      <c r="E488" s="8"/>
      <c r="F488" s="8"/>
      <c r="H488" s="6"/>
      <c r="I488" s="6"/>
      <c r="K488" s="10"/>
    </row>
    <row r="489" spans="1:11" s="5" customFormat="1">
      <c r="A489" s="6"/>
      <c r="B489" s="7"/>
      <c r="C489" s="7"/>
      <c r="D489" s="6"/>
      <c r="E489" s="8"/>
      <c r="F489" s="8"/>
      <c r="H489" s="6"/>
      <c r="I489" s="6"/>
      <c r="K489" s="10"/>
    </row>
    <row r="490" spans="1:11" s="5" customFormat="1">
      <c r="A490" s="6"/>
      <c r="B490" s="7"/>
      <c r="C490" s="7"/>
      <c r="D490" s="6"/>
      <c r="E490" s="8"/>
      <c r="F490" s="8"/>
      <c r="H490" s="6"/>
      <c r="I490" s="6"/>
      <c r="K490" s="10"/>
    </row>
    <row r="491" spans="1:11" s="5" customFormat="1">
      <c r="A491" s="6"/>
      <c r="B491" s="7"/>
      <c r="C491" s="7"/>
      <c r="D491" s="6"/>
      <c r="E491" s="8"/>
      <c r="F491" s="8"/>
      <c r="H491" s="6"/>
      <c r="I491" s="6"/>
      <c r="K491" s="10"/>
    </row>
    <row r="492" spans="1:11" s="5" customFormat="1">
      <c r="A492" s="6"/>
      <c r="B492" s="7"/>
      <c r="C492" s="7"/>
      <c r="D492" s="6"/>
      <c r="E492" s="8"/>
      <c r="F492" s="8"/>
      <c r="H492" s="6"/>
      <c r="I492" s="6"/>
      <c r="K492" s="10"/>
    </row>
    <row r="493" spans="1:11" s="5" customFormat="1">
      <c r="A493" s="6"/>
      <c r="B493" s="7"/>
      <c r="C493" s="7"/>
      <c r="D493" s="6"/>
      <c r="E493" s="8"/>
      <c r="F493" s="8"/>
      <c r="H493" s="6"/>
      <c r="I493" s="6"/>
      <c r="K493" s="10"/>
    </row>
    <row r="494" spans="1:11" s="5" customFormat="1">
      <c r="A494" s="6"/>
      <c r="B494" s="7"/>
      <c r="C494" s="7"/>
      <c r="D494" s="6"/>
      <c r="E494" s="8"/>
      <c r="F494" s="8"/>
      <c r="H494" s="6"/>
      <c r="I494" s="6"/>
      <c r="K494" s="10"/>
    </row>
    <row r="495" spans="1:11" s="5" customFormat="1">
      <c r="A495" s="6"/>
      <c r="B495" s="7"/>
      <c r="C495" s="7"/>
      <c r="D495" s="6"/>
      <c r="E495" s="8"/>
      <c r="F495" s="8"/>
      <c r="H495" s="6"/>
      <c r="I495" s="6"/>
      <c r="K495" s="10"/>
    </row>
    <row r="496" spans="1:11" s="5" customFormat="1">
      <c r="A496" s="6"/>
      <c r="B496" s="7"/>
      <c r="C496" s="7"/>
      <c r="D496" s="6"/>
      <c r="E496" s="8"/>
      <c r="F496" s="8"/>
      <c r="H496" s="6"/>
      <c r="I496" s="6"/>
      <c r="K496" s="10"/>
    </row>
    <row r="497" spans="1:11" s="5" customFormat="1">
      <c r="A497" s="6"/>
      <c r="B497" s="7"/>
      <c r="C497" s="7"/>
      <c r="D497" s="6"/>
      <c r="E497" s="8"/>
      <c r="F497" s="8"/>
      <c r="H497" s="6"/>
      <c r="I497" s="6"/>
      <c r="K497" s="10"/>
    </row>
    <row r="498" spans="1:11" s="5" customFormat="1">
      <c r="A498" s="6"/>
      <c r="B498" s="7"/>
      <c r="C498" s="7"/>
      <c r="D498" s="6"/>
      <c r="E498" s="8"/>
      <c r="F498" s="8"/>
      <c r="H498" s="6"/>
      <c r="I498" s="6"/>
      <c r="K498" s="10"/>
    </row>
    <row r="499" spans="1:11" s="5" customFormat="1">
      <c r="A499" s="6"/>
      <c r="B499" s="7"/>
      <c r="C499" s="7"/>
      <c r="D499" s="6"/>
      <c r="E499" s="8"/>
      <c r="F499" s="8"/>
      <c r="H499" s="6"/>
      <c r="I499" s="6"/>
      <c r="K499" s="10"/>
    </row>
    <row r="500" spans="1:11" s="5" customFormat="1">
      <c r="A500" s="6"/>
      <c r="B500" s="7"/>
      <c r="C500" s="7"/>
      <c r="D500" s="6"/>
      <c r="E500" s="8"/>
      <c r="F500" s="8"/>
      <c r="H500" s="6"/>
      <c r="I500" s="6"/>
      <c r="K500" s="10"/>
    </row>
    <row r="501" spans="1:11" s="5" customFormat="1">
      <c r="A501" s="6"/>
      <c r="B501" s="7"/>
      <c r="C501" s="7"/>
      <c r="D501" s="6"/>
      <c r="E501" s="8"/>
      <c r="F501" s="8"/>
      <c r="H501" s="6"/>
      <c r="I501" s="6"/>
      <c r="K501" s="10"/>
    </row>
    <row r="502" spans="1:11" s="5" customFormat="1">
      <c r="A502" s="6"/>
      <c r="B502" s="7"/>
      <c r="C502" s="7"/>
      <c r="D502" s="6"/>
      <c r="E502" s="8"/>
      <c r="F502" s="8"/>
      <c r="H502" s="6"/>
      <c r="I502" s="6"/>
      <c r="K502" s="10"/>
    </row>
    <row r="503" spans="1:11" s="5" customFormat="1">
      <c r="A503" s="6"/>
      <c r="B503" s="7"/>
      <c r="C503" s="7"/>
      <c r="D503" s="6"/>
      <c r="E503" s="8"/>
      <c r="F503" s="8"/>
      <c r="H503" s="6"/>
      <c r="I503" s="6"/>
      <c r="K503" s="10"/>
    </row>
    <row r="504" spans="1:11" s="5" customFormat="1">
      <c r="A504" s="6"/>
      <c r="B504" s="7"/>
      <c r="C504" s="7"/>
      <c r="D504" s="6"/>
      <c r="E504" s="8"/>
      <c r="F504" s="8"/>
      <c r="H504" s="6"/>
      <c r="I504" s="6"/>
      <c r="K504" s="10"/>
    </row>
    <row r="505" spans="1:11" s="5" customFormat="1">
      <c r="A505" s="6"/>
      <c r="B505" s="7"/>
      <c r="C505" s="7"/>
      <c r="D505" s="6"/>
      <c r="E505" s="8"/>
      <c r="F505" s="8"/>
      <c r="H505" s="6"/>
      <c r="I505" s="6"/>
      <c r="K505" s="10"/>
    </row>
    <row r="506" spans="1:11" s="5" customFormat="1">
      <c r="A506" s="6"/>
      <c r="B506" s="7"/>
      <c r="C506" s="7"/>
      <c r="D506" s="6"/>
      <c r="E506" s="8"/>
      <c r="F506" s="8"/>
      <c r="H506" s="6"/>
      <c r="I506" s="6"/>
      <c r="K506" s="10"/>
    </row>
    <row r="507" spans="1:11" s="5" customFormat="1">
      <c r="A507" s="6"/>
      <c r="B507" s="7"/>
      <c r="C507" s="7"/>
      <c r="D507" s="6"/>
      <c r="E507" s="8"/>
      <c r="F507" s="8"/>
      <c r="H507" s="6"/>
      <c r="I507" s="6"/>
      <c r="K507" s="10"/>
    </row>
    <row r="508" spans="1:11" s="5" customFormat="1">
      <c r="A508" s="6"/>
      <c r="B508" s="7"/>
      <c r="C508" s="7"/>
      <c r="D508" s="6"/>
      <c r="E508" s="8"/>
      <c r="F508" s="8"/>
      <c r="H508" s="6"/>
      <c r="I508" s="6"/>
      <c r="K508" s="10"/>
    </row>
    <row r="509" spans="1:11" s="5" customFormat="1">
      <c r="A509" s="6"/>
      <c r="B509" s="7"/>
      <c r="C509" s="7"/>
      <c r="D509" s="6"/>
      <c r="E509" s="8"/>
      <c r="F509" s="8"/>
      <c r="H509" s="6"/>
      <c r="I509" s="6"/>
      <c r="K509" s="10"/>
    </row>
    <row r="510" spans="1:11" s="5" customFormat="1">
      <c r="A510" s="6"/>
      <c r="B510" s="7"/>
      <c r="C510" s="7"/>
      <c r="D510" s="6"/>
      <c r="E510" s="8"/>
      <c r="F510" s="8"/>
      <c r="H510" s="6"/>
      <c r="I510" s="6"/>
      <c r="K510" s="10"/>
    </row>
    <row r="511" spans="1:11" s="5" customFormat="1">
      <c r="A511" s="6"/>
      <c r="B511" s="7"/>
      <c r="C511" s="7"/>
      <c r="D511" s="6"/>
      <c r="E511" s="8"/>
      <c r="F511" s="8"/>
      <c r="H511" s="6"/>
      <c r="I511" s="6"/>
      <c r="K511" s="10"/>
    </row>
    <row r="512" spans="1:11" s="5" customFormat="1">
      <c r="A512" s="6"/>
      <c r="B512" s="7"/>
      <c r="C512" s="7"/>
      <c r="D512" s="6"/>
      <c r="E512" s="8"/>
      <c r="F512" s="8"/>
      <c r="H512" s="6"/>
      <c r="I512" s="6"/>
      <c r="K512" s="10"/>
    </row>
    <row r="513" spans="1:11" s="5" customFormat="1">
      <c r="A513" s="6"/>
      <c r="B513" s="7"/>
      <c r="C513" s="7"/>
      <c r="D513" s="6"/>
      <c r="E513" s="8"/>
      <c r="F513" s="8"/>
      <c r="H513" s="6"/>
      <c r="I513" s="6"/>
      <c r="K513" s="10"/>
    </row>
    <row r="514" spans="1:11" s="5" customFormat="1">
      <c r="A514" s="6"/>
      <c r="B514" s="7"/>
      <c r="C514" s="7"/>
      <c r="D514" s="6"/>
      <c r="E514" s="8"/>
      <c r="F514" s="8"/>
      <c r="H514" s="6"/>
      <c r="I514" s="6"/>
      <c r="K514" s="10"/>
    </row>
    <row r="515" spans="1:11" s="5" customFormat="1">
      <c r="A515" s="6"/>
      <c r="B515" s="7"/>
      <c r="C515" s="7"/>
      <c r="D515" s="6"/>
      <c r="E515" s="8"/>
      <c r="F515" s="8"/>
      <c r="H515" s="6"/>
      <c r="I515" s="6"/>
      <c r="K515" s="10"/>
    </row>
    <row r="516" spans="1:11" s="5" customFormat="1">
      <c r="A516" s="6"/>
      <c r="B516" s="7"/>
      <c r="C516" s="7"/>
      <c r="D516" s="6"/>
      <c r="E516" s="8"/>
      <c r="F516" s="8"/>
      <c r="H516" s="6"/>
      <c r="I516" s="6"/>
      <c r="K516" s="10"/>
    </row>
    <row r="517" spans="1:11" s="5" customFormat="1">
      <c r="A517" s="6"/>
      <c r="B517" s="7"/>
      <c r="C517" s="7"/>
      <c r="D517" s="6"/>
      <c r="E517" s="8"/>
      <c r="F517" s="8"/>
      <c r="H517" s="6"/>
      <c r="I517" s="6"/>
      <c r="K517" s="10"/>
    </row>
    <row r="518" spans="1:11" s="5" customFormat="1">
      <c r="A518" s="6"/>
      <c r="B518" s="7"/>
      <c r="C518" s="7"/>
      <c r="D518" s="6"/>
      <c r="E518" s="8"/>
      <c r="F518" s="8"/>
      <c r="H518" s="6"/>
      <c r="I518" s="6"/>
      <c r="K518" s="10"/>
    </row>
    <row r="519" spans="1:11" s="5" customFormat="1">
      <c r="A519" s="6"/>
      <c r="B519" s="7"/>
      <c r="C519" s="7"/>
      <c r="D519" s="6"/>
      <c r="E519" s="8"/>
      <c r="F519" s="8"/>
      <c r="H519" s="6"/>
      <c r="I519" s="6"/>
      <c r="K519" s="10"/>
    </row>
    <row r="520" spans="1:11" s="5" customFormat="1">
      <c r="A520" s="6"/>
      <c r="B520" s="7"/>
      <c r="C520" s="7"/>
      <c r="D520" s="6"/>
      <c r="E520" s="8"/>
      <c r="F520" s="8"/>
      <c r="H520" s="6"/>
      <c r="I520" s="6"/>
      <c r="K520" s="10"/>
    </row>
    <row r="521" spans="1:11" s="5" customFormat="1">
      <c r="A521" s="6"/>
      <c r="B521" s="7"/>
      <c r="C521" s="7"/>
      <c r="D521" s="6"/>
      <c r="E521" s="8"/>
      <c r="F521" s="8"/>
      <c r="H521" s="6"/>
      <c r="I521" s="6"/>
      <c r="K521" s="10"/>
    </row>
    <row r="522" spans="1:11" s="5" customFormat="1">
      <c r="A522" s="6"/>
      <c r="B522" s="7"/>
      <c r="C522" s="7"/>
      <c r="D522" s="6"/>
      <c r="E522" s="8"/>
      <c r="F522" s="8"/>
      <c r="H522" s="6"/>
      <c r="I522" s="6"/>
      <c r="K522" s="10"/>
    </row>
    <row r="523" spans="1:11" s="5" customFormat="1">
      <c r="A523" s="6"/>
      <c r="B523" s="7"/>
      <c r="C523" s="7"/>
      <c r="D523" s="6"/>
      <c r="E523" s="8"/>
      <c r="F523" s="8"/>
      <c r="H523" s="6"/>
      <c r="I523" s="6"/>
      <c r="K523" s="10"/>
    </row>
    <row r="524" spans="1:11" s="5" customFormat="1">
      <c r="A524" s="6"/>
      <c r="B524" s="7"/>
      <c r="C524" s="7"/>
      <c r="D524" s="6"/>
      <c r="E524" s="8"/>
      <c r="F524" s="8"/>
      <c r="H524" s="6"/>
      <c r="I524" s="6"/>
      <c r="K524" s="10"/>
    </row>
    <row r="525" spans="1:11" s="5" customFormat="1">
      <c r="A525" s="6"/>
      <c r="B525" s="7"/>
      <c r="C525" s="7"/>
      <c r="D525" s="6"/>
      <c r="E525" s="8"/>
      <c r="F525" s="8"/>
      <c r="H525" s="6"/>
      <c r="I525" s="6"/>
      <c r="K525" s="10"/>
    </row>
    <row r="526" spans="1:11" s="5" customFormat="1">
      <c r="A526" s="6"/>
      <c r="B526" s="7"/>
      <c r="C526" s="7"/>
      <c r="D526" s="6"/>
      <c r="E526" s="8"/>
      <c r="F526" s="8"/>
      <c r="H526" s="6"/>
      <c r="I526" s="6"/>
      <c r="K526" s="10"/>
    </row>
    <row r="527" spans="1:11" s="5" customFormat="1">
      <c r="A527" s="6"/>
      <c r="B527" s="7"/>
      <c r="C527" s="7"/>
      <c r="D527" s="6"/>
      <c r="E527" s="8"/>
      <c r="F527" s="8"/>
      <c r="H527" s="6"/>
      <c r="I527" s="6"/>
      <c r="K527" s="10"/>
    </row>
    <row r="528" spans="1:11" s="5" customFormat="1">
      <c r="A528" s="6"/>
      <c r="B528" s="7"/>
      <c r="C528" s="7"/>
      <c r="D528" s="6"/>
      <c r="E528" s="8"/>
      <c r="F528" s="8"/>
      <c r="H528" s="6"/>
      <c r="I528" s="6"/>
      <c r="K528" s="10"/>
    </row>
    <row r="529" spans="1:11" s="5" customFormat="1">
      <c r="A529" s="6"/>
      <c r="B529" s="7"/>
      <c r="C529" s="7"/>
      <c r="D529" s="6"/>
      <c r="E529" s="8"/>
      <c r="F529" s="8"/>
      <c r="H529" s="6"/>
      <c r="I529" s="6"/>
      <c r="K529" s="10"/>
    </row>
    <row r="530" spans="1:11" s="5" customFormat="1">
      <c r="A530" s="6"/>
      <c r="B530" s="7"/>
      <c r="C530" s="7"/>
      <c r="D530" s="6"/>
      <c r="E530" s="8"/>
      <c r="F530" s="8"/>
      <c r="H530" s="6"/>
      <c r="I530" s="6"/>
      <c r="K530" s="10"/>
    </row>
    <row r="531" spans="1:11" s="5" customFormat="1">
      <c r="A531" s="6"/>
      <c r="B531" s="7"/>
      <c r="C531" s="7"/>
      <c r="D531" s="6"/>
      <c r="E531" s="8"/>
      <c r="F531" s="8"/>
      <c r="H531" s="6"/>
      <c r="I531" s="6"/>
      <c r="K531" s="10"/>
    </row>
    <row r="532" spans="1:11" s="5" customFormat="1">
      <c r="A532" s="6"/>
      <c r="B532" s="7"/>
      <c r="C532" s="7"/>
      <c r="D532" s="6"/>
      <c r="E532" s="8"/>
      <c r="F532" s="8"/>
      <c r="H532" s="6"/>
      <c r="I532" s="6"/>
      <c r="K532" s="10"/>
    </row>
    <row r="533" spans="1:11" s="5" customFormat="1">
      <c r="A533" s="6"/>
      <c r="B533" s="7"/>
      <c r="C533" s="7"/>
      <c r="D533" s="6"/>
      <c r="E533" s="8"/>
      <c r="F533" s="8"/>
      <c r="H533" s="6"/>
      <c r="I533" s="6"/>
      <c r="K533" s="10"/>
    </row>
    <row r="534" spans="1:11" s="5" customFormat="1">
      <c r="A534" s="6"/>
      <c r="B534" s="7"/>
      <c r="C534" s="7"/>
      <c r="D534" s="6"/>
      <c r="E534" s="8"/>
      <c r="F534" s="8"/>
      <c r="H534" s="6"/>
      <c r="I534" s="6"/>
      <c r="K534" s="10"/>
    </row>
    <row r="535" spans="1:11" s="5" customFormat="1">
      <c r="A535" s="6"/>
      <c r="B535" s="7"/>
      <c r="C535" s="7"/>
      <c r="D535" s="6"/>
      <c r="E535" s="8"/>
      <c r="F535" s="8"/>
      <c r="H535" s="6"/>
      <c r="I535" s="6"/>
      <c r="K535" s="10"/>
    </row>
    <row r="536" spans="1:11" s="5" customFormat="1">
      <c r="A536" s="6"/>
      <c r="B536" s="7"/>
      <c r="C536" s="7"/>
      <c r="D536" s="6"/>
      <c r="E536" s="8"/>
      <c r="F536" s="8"/>
      <c r="H536" s="6"/>
      <c r="I536" s="6"/>
      <c r="K536" s="10"/>
    </row>
    <row r="537" spans="1:11" s="5" customFormat="1">
      <c r="A537" s="6"/>
      <c r="B537" s="7"/>
      <c r="C537" s="7"/>
      <c r="D537" s="6"/>
      <c r="E537" s="8"/>
      <c r="F537" s="8"/>
      <c r="H537" s="6"/>
      <c r="I537" s="6"/>
      <c r="K537" s="10"/>
    </row>
    <row r="538" spans="1:11" s="5" customFormat="1">
      <c r="A538" s="6"/>
      <c r="B538" s="7"/>
      <c r="C538" s="7"/>
      <c r="D538" s="6"/>
      <c r="E538" s="8"/>
      <c r="F538" s="8"/>
      <c r="H538" s="6"/>
      <c r="I538" s="6"/>
      <c r="K538" s="10"/>
    </row>
    <row r="539" spans="1:11" s="5" customFormat="1">
      <c r="A539" s="6"/>
      <c r="B539" s="7"/>
      <c r="C539" s="7"/>
      <c r="D539" s="6"/>
      <c r="E539" s="8"/>
      <c r="F539" s="8"/>
      <c r="H539" s="6"/>
      <c r="I539" s="6"/>
      <c r="K539" s="10"/>
    </row>
    <row r="540" spans="1:11" s="5" customFormat="1">
      <c r="A540" s="6"/>
      <c r="B540" s="7"/>
      <c r="C540" s="7"/>
      <c r="D540" s="6"/>
      <c r="E540" s="8"/>
      <c r="F540" s="8"/>
      <c r="H540" s="6"/>
      <c r="I540" s="6"/>
      <c r="K540" s="10"/>
    </row>
    <row r="541" spans="1:11" s="5" customFormat="1">
      <c r="A541" s="6"/>
      <c r="B541" s="7"/>
      <c r="C541" s="7"/>
      <c r="D541" s="6"/>
      <c r="E541" s="8"/>
      <c r="F541" s="8"/>
      <c r="H541" s="6"/>
      <c r="I541" s="6"/>
      <c r="K541" s="10"/>
    </row>
    <row r="542" spans="1:11" s="5" customFormat="1">
      <c r="A542" s="6"/>
      <c r="B542" s="7"/>
      <c r="C542" s="7"/>
      <c r="D542" s="6"/>
      <c r="E542" s="8"/>
      <c r="F542" s="8"/>
      <c r="H542" s="6"/>
      <c r="I542" s="6"/>
      <c r="K542" s="10"/>
    </row>
    <row r="543" spans="1:11" s="5" customFormat="1">
      <c r="A543" s="6"/>
      <c r="B543" s="7"/>
      <c r="C543" s="7"/>
      <c r="D543" s="6"/>
      <c r="E543" s="8"/>
      <c r="F543" s="8"/>
      <c r="H543" s="6"/>
      <c r="I543" s="6"/>
      <c r="K543" s="10"/>
    </row>
    <row r="544" spans="1:11" s="5" customFormat="1">
      <c r="A544" s="6"/>
      <c r="B544" s="7"/>
      <c r="C544" s="7"/>
      <c r="D544" s="6"/>
      <c r="E544" s="8"/>
      <c r="F544" s="8"/>
      <c r="H544" s="6"/>
      <c r="I544" s="6"/>
      <c r="K544" s="10"/>
    </row>
    <row r="545" spans="1:11" s="5" customFormat="1">
      <c r="A545" s="6"/>
      <c r="B545" s="7"/>
      <c r="C545" s="7"/>
      <c r="D545" s="6"/>
      <c r="E545" s="8"/>
      <c r="F545" s="8"/>
      <c r="H545" s="6"/>
      <c r="I545" s="6"/>
      <c r="K545" s="10"/>
    </row>
    <row r="546" spans="1:11" s="5" customFormat="1">
      <c r="A546" s="6"/>
      <c r="B546" s="7"/>
      <c r="C546" s="7"/>
      <c r="D546" s="6"/>
      <c r="E546" s="8"/>
      <c r="F546" s="8"/>
      <c r="H546" s="6"/>
      <c r="I546" s="6"/>
      <c r="K546" s="10"/>
    </row>
    <row r="547" spans="1:11" s="5" customFormat="1">
      <c r="A547" s="6"/>
      <c r="B547" s="7"/>
      <c r="C547" s="7"/>
      <c r="D547" s="6"/>
      <c r="E547" s="8"/>
      <c r="F547" s="8"/>
      <c r="H547" s="6"/>
      <c r="I547" s="6"/>
      <c r="K547" s="10"/>
    </row>
    <row r="548" spans="1:11" s="5" customFormat="1">
      <c r="A548" s="6"/>
      <c r="B548" s="7"/>
      <c r="C548" s="7"/>
      <c r="D548" s="6"/>
      <c r="E548" s="8"/>
      <c r="F548" s="8"/>
      <c r="H548" s="6"/>
      <c r="I548" s="6"/>
      <c r="K548" s="10"/>
    </row>
    <row r="549" spans="1:11" s="5" customFormat="1">
      <c r="A549" s="6"/>
      <c r="B549" s="7"/>
      <c r="C549" s="7"/>
      <c r="D549" s="6"/>
      <c r="E549" s="8"/>
      <c r="F549" s="8"/>
      <c r="H549" s="6"/>
      <c r="I549" s="6"/>
      <c r="K549" s="10"/>
    </row>
    <row r="550" spans="1:11" s="5" customFormat="1">
      <c r="A550" s="6"/>
      <c r="B550" s="7"/>
      <c r="C550" s="7"/>
      <c r="D550" s="6"/>
      <c r="E550" s="8"/>
      <c r="F550" s="8"/>
      <c r="H550" s="6"/>
      <c r="I550" s="6"/>
      <c r="K550" s="10"/>
    </row>
    <row r="551" spans="1:11" s="5" customFormat="1">
      <c r="A551" s="6"/>
      <c r="B551" s="7"/>
      <c r="C551" s="7"/>
      <c r="D551" s="6"/>
      <c r="E551" s="8"/>
      <c r="F551" s="8"/>
      <c r="H551" s="6"/>
      <c r="I551" s="6"/>
      <c r="K551" s="10"/>
    </row>
    <row r="552" spans="1:11" s="5" customFormat="1">
      <c r="A552" s="6"/>
      <c r="B552" s="7"/>
      <c r="C552" s="7"/>
      <c r="D552" s="6"/>
      <c r="E552" s="8"/>
      <c r="F552" s="8"/>
      <c r="H552" s="6"/>
      <c r="I552" s="6"/>
      <c r="K552" s="10"/>
    </row>
    <row r="553" spans="1:11" s="5" customFormat="1">
      <c r="A553" s="6"/>
      <c r="B553" s="7"/>
      <c r="C553" s="7"/>
      <c r="D553" s="6"/>
      <c r="E553" s="8"/>
      <c r="F553" s="8"/>
      <c r="H553" s="6"/>
      <c r="I553" s="6"/>
      <c r="K553" s="10"/>
    </row>
    <row r="554" spans="1:11" s="5" customFormat="1">
      <c r="A554" s="6"/>
      <c r="B554" s="7"/>
      <c r="C554" s="7"/>
      <c r="D554" s="6"/>
      <c r="E554" s="8"/>
      <c r="F554" s="8"/>
      <c r="H554" s="6"/>
      <c r="I554" s="6"/>
      <c r="K554" s="10"/>
    </row>
    <row r="555" spans="1:11" s="5" customFormat="1">
      <c r="A555" s="6"/>
      <c r="B555" s="7"/>
      <c r="C555" s="7"/>
      <c r="D555" s="6"/>
      <c r="E555" s="8"/>
      <c r="F555" s="8"/>
      <c r="H555" s="6"/>
      <c r="I555" s="6"/>
      <c r="K555" s="10"/>
    </row>
    <row r="556" spans="1:11" s="5" customFormat="1">
      <c r="A556" s="6"/>
      <c r="B556" s="7"/>
      <c r="C556" s="7"/>
      <c r="D556" s="6"/>
      <c r="E556" s="8"/>
      <c r="F556" s="8"/>
      <c r="H556" s="6"/>
      <c r="I556" s="6"/>
      <c r="K556" s="10"/>
    </row>
    <row r="557" spans="1:11" s="5" customFormat="1">
      <c r="A557" s="6"/>
      <c r="B557" s="7"/>
      <c r="C557" s="7"/>
      <c r="D557" s="6"/>
      <c r="E557" s="8"/>
      <c r="F557" s="8"/>
      <c r="H557" s="6"/>
      <c r="I557" s="6"/>
      <c r="K557" s="10"/>
    </row>
    <row r="558" spans="1:11" s="5" customFormat="1">
      <c r="A558" s="6"/>
      <c r="B558" s="7"/>
      <c r="C558" s="7"/>
      <c r="D558" s="6"/>
      <c r="E558" s="8"/>
      <c r="F558" s="8"/>
      <c r="H558" s="6"/>
      <c r="I558" s="6"/>
      <c r="K558" s="10"/>
    </row>
    <row r="559" spans="1:11" s="5" customFormat="1">
      <c r="A559" s="6"/>
      <c r="B559" s="7"/>
      <c r="C559" s="7"/>
      <c r="D559" s="6"/>
      <c r="E559" s="8"/>
      <c r="F559" s="8"/>
      <c r="H559" s="6"/>
      <c r="I559" s="6"/>
      <c r="K559" s="10"/>
    </row>
    <row r="560" spans="1:11" s="5" customFormat="1">
      <c r="A560" s="6"/>
      <c r="B560" s="7"/>
      <c r="C560" s="7"/>
      <c r="D560" s="6"/>
      <c r="E560" s="8"/>
      <c r="F560" s="8"/>
      <c r="H560" s="6"/>
      <c r="I560" s="6"/>
      <c r="K560" s="10"/>
    </row>
    <row r="561" spans="1:11" s="5" customFormat="1">
      <c r="A561" s="6"/>
      <c r="B561" s="7"/>
      <c r="C561" s="7"/>
      <c r="D561" s="6"/>
      <c r="E561" s="8"/>
      <c r="F561" s="8"/>
      <c r="H561" s="6"/>
      <c r="I561" s="6"/>
      <c r="K561" s="10"/>
    </row>
    <row r="562" spans="1:11" s="5" customFormat="1">
      <c r="A562" s="6"/>
      <c r="B562" s="7"/>
      <c r="C562" s="7"/>
      <c r="D562" s="6"/>
      <c r="E562" s="8"/>
      <c r="F562" s="8"/>
      <c r="H562" s="6"/>
      <c r="I562" s="6"/>
      <c r="K562" s="10"/>
    </row>
    <row r="563" spans="1:11" s="5" customFormat="1">
      <c r="A563" s="6"/>
      <c r="B563" s="7"/>
      <c r="C563" s="7"/>
      <c r="D563" s="6"/>
      <c r="E563" s="8"/>
      <c r="F563" s="8"/>
      <c r="H563" s="6"/>
      <c r="I563" s="6"/>
      <c r="K563" s="10"/>
    </row>
    <row r="564" spans="1:11" s="5" customFormat="1">
      <c r="A564" s="6"/>
      <c r="B564" s="7"/>
      <c r="C564" s="7"/>
      <c r="D564" s="6"/>
      <c r="E564" s="8"/>
      <c r="F564" s="8"/>
      <c r="H564" s="6"/>
      <c r="I564" s="6"/>
      <c r="K564" s="10"/>
    </row>
    <row r="565" spans="1:11" s="5" customFormat="1">
      <c r="A565" s="6"/>
      <c r="B565" s="7"/>
      <c r="C565" s="7"/>
      <c r="D565" s="6"/>
      <c r="E565" s="8"/>
      <c r="F565" s="8"/>
      <c r="H565" s="6"/>
      <c r="I565" s="6"/>
      <c r="K565" s="10"/>
    </row>
    <row r="566" spans="1:11" s="5" customFormat="1">
      <c r="A566" s="6"/>
      <c r="B566" s="7"/>
      <c r="C566" s="7"/>
      <c r="D566" s="6"/>
      <c r="E566" s="8"/>
      <c r="F566" s="8"/>
      <c r="H566" s="6"/>
      <c r="I566" s="6"/>
      <c r="K566" s="10"/>
    </row>
    <row r="567" spans="1:11" s="5" customFormat="1">
      <c r="A567" s="6"/>
      <c r="B567" s="7"/>
      <c r="C567" s="7"/>
      <c r="D567" s="6"/>
      <c r="E567" s="8"/>
      <c r="F567" s="8"/>
      <c r="H567" s="6"/>
      <c r="I567" s="6"/>
      <c r="K567" s="10"/>
    </row>
    <row r="568" spans="1:11" s="5" customFormat="1">
      <c r="A568" s="6"/>
      <c r="B568" s="7"/>
      <c r="C568" s="7"/>
      <c r="D568" s="6"/>
      <c r="E568" s="8"/>
      <c r="F568" s="8"/>
      <c r="H568" s="6"/>
      <c r="I568" s="6"/>
      <c r="K568" s="10"/>
    </row>
    <row r="569" spans="1:11" s="5" customFormat="1">
      <c r="A569" s="6"/>
      <c r="B569" s="7"/>
      <c r="C569" s="7"/>
      <c r="D569" s="6"/>
      <c r="E569" s="8"/>
      <c r="F569" s="8"/>
      <c r="H569" s="6"/>
      <c r="I569" s="6"/>
      <c r="K569" s="10"/>
    </row>
    <row r="570" spans="1:11" s="5" customFormat="1">
      <c r="A570" s="6"/>
      <c r="B570" s="7"/>
      <c r="C570" s="7"/>
      <c r="D570" s="6"/>
      <c r="E570" s="8"/>
      <c r="F570" s="8"/>
      <c r="H570" s="6"/>
      <c r="I570" s="6"/>
      <c r="K570" s="10"/>
    </row>
    <row r="571" spans="1:11" s="5" customFormat="1">
      <c r="A571" s="6"/>
      <c r="B571" s="7"/>
      <c r="C571" s="7"/>
      <c r="D571" s="6"/>
      <c r="E571" s="8"/>
      <c r="F571" s="8"/>
      <c r="H571" s="6"/>
      <c r="I571" s="6"/>
      <c r="K571" s="10"/>
    </row>
    <row r="572" spans="1:11" s="5" customFormat="1">
      <c r="A572" s="6"/>
      <c r="B572" s="7"/>
      <c r="C572" s="7"/>
      <c r="D572" s="6"/>
      <c r="E572" s="8"/>
      <c r="F572" s="8"/>
      <c r="H572" s="6"/>
      <c r="I572" s="6"/>
      <c r="K572" s="10"/>
    </row>
    <row r="573" spans="1:11" s="5" customFormat="1">
      <c r="A573" s="6"/>
      <c r="B573" s="7"/>
      <c r="C573" s="7"/>
      <c r="D573" s="6"/>
      <c r="E573" s="8"/>
      <c r="F573" s="8"/>
      <c r="H573" s="6"/>
      <c r="I573" s="6"/>
      <c r="K573" s="10"/>
    </row>
    <row r="574" spans="1:11" s="5" customFormat="1">
      <c r="A574" s="6"/>
      <c r="B574" s="7"/>
      <c r="C574" s="7"/>
      <c r="D574" s="6"/>
      <c r="E574" s="8"/>
      <c r="F574" s="8"/>
      <c r="H574" s="6"/>
      <c r="I574" s="6"/>
      <c r="K574" s="10"/>
    </row>
    <row r="575" spans="1:11" s="5" customFormat="1">
      <c r="A575" s="6"/>
      <c r="B575" s="7"/>
      <c r="C575" s="7"/>
      <c r="D575" s="6"/>
      <c r="E575" s="8"/>
      <c r="F575" s="8"/>
      <c r="H575" s="6"/>
      <c r="I575" s="6"/>
      <c r="K575" s="10"/>
    </row>
    <row r="576" spans="1:11" s="5" customFormat="1">
      <c r="A576" s="6"/>
      <c r="B576" s="7"/>
      <c r="C576" s="7"/>
      <c r="D576" s="6"/>
      <c r="E576" s="8"/>
      <c r="F576" s="8"/>
      <c r="H576" s="6"/>
      <c r="I576" s="6"/>
      <c r="K576" s="10"/>
    </row>
    <row r="577" spans="1:11" s="5" customFormat="1">
      <c r="A577" s="6"/>
      <c r="B577" s="7"/>
      <c r="C577" s="7"/>
      <c r="D577" s="6"/>
      <c r="E577" s="8"/>
      <c r="F577" s="8"/>
      <c r="H577" s="6"/>
      <c r="I577" s="6"/>
      <c r="K577" s="10"/>
    </row>
    <row r="578" spans="1:11" s="5" customFormat="1">
      <c r="A578" s="6"/>
      <c r="B578" s="7"/>
      <c r="C578" s="7"/>
      <c r="D578" s="6"/>
      <c r="E578" s="8"/>
      <c r="F578" s="8"/>
      <c r="H578" s="6"/>
      <c r="I578" s="6"/>
      <c r="K578" s="10"/>
    </row>
    <row r="579" spans="1:11" s="5" customFormat="1">
      <c r="A579" s="6"/>
      <c r="B579" s="7"/>
      <c r="C579" s="7"/>
      <c r="D579" s="6"/>
      <c r="E579" s="8"/>
      <c r="F579" s="8"/>
      <c r="H579" s="6"/>
      <c r="I579" s="6"/>
      <c r="K579" s="10"/>
    </row>
    <row r="580" spans="1:11" s="5" customFormat="1">
      <c r="A580" s="6"/>
      <c r="B580" s="7"/>
      <c r="C580" s="7"/>
      <c r="D580" s="6"/>
      <c r="E580" s="8"/>
      <c r="F580" s="8"/>
      <c r="H580" s="6"/>
      <c r="I580" s="6"/>
      <c r="K580" s="10"/>
    </row>
    <row r="581" spans="1:11" s="5" customFormat="1">
      <c r="A581" s="6"/>
      <c r="B581" s="7"/>
      <c r="C581" s="7"/>
      <c r="D581" s="6"/>
      <c r="E581" s="8"/>
      <c r="F581" s="8"/>
      <c r="H581" s="6"/>
      <c r="I581" s="6"/>
      <c r="K581" s="10"/>
    </row>
    <row r="582" spans="1:11" s="5" customFormat="1">
      <c r="A582" s="6"/>
      <c r="B582" s="7"/>
      <c r="C582" s="7"/>
      <c r="D582" s="6"/>
      <c r="E582" s="8"/>
      <c r="F582" s="8"/>
      <c r="H582" s="6"/>
      <c r="I582" s="6"/>
      <c r="K582" s="10"/>
    </row>
    <row r="583" spans="1:11" s="5" customFormat="1">
      <c r="A583" s="6"/>
      <c r="B583" s="7"/>
      <c r="C583" s="7"/>
      <c r="D583" s="6"/>
      <c r="E583" s="8"/>
      <c r="F583" s="8"/>
      <c r="H583" s="6"/>
      <c r="I583" s="6"/>
      <c r="K583" s="10"/>
    </row>
    <row r="584" spans="1:11" s="5" customFormat="1">
      <c r="A584" s="6"/>
      <c r="B584" s="7"/>
      <c r="C584" s="7"/>
      <c r="D584" s="6"/>
      <c r="E584" s="8"/>
      <c r="F584" s="8"/>
      <c r="H584" s="6"/>
      <c r="I584" s="6"/>
      <c r="K584" s="10"/>
    </row>
    <row r="585" spans="1:11" s="5" customFormat="1">
      <c r="A585" s="6"/>
      <c r="B585" s="7"/>
      <c r="C585" s="7"/>
      <c r="D585" s="6"/>
      <c r="E585" s="8"/>
      <c r="F585" s="8"/>
      <c r="H585" s="6"/>
      <c r="I585" s="6"/>
      <c r="K585" s="10"/>
    </row>
    <row r="586" spans="1:11" s="5" customFormat="1">
      <c r="A586" s="6"/>
      <c r="B586" s="7"/>
      <c r="C586" s="7"/>
      <c r="D586" s="6"/>
      <c r="E586" s="8"/>
      <c r="F586" s="8"/>
      <c r="H586" s="6"/>
      <c r="I586" s="6"/>
      <c r="K586" s="10"/>
    </row>
    <row r="587" spans="1:11" s="5" customFormat="1">
      <c r="A587" s="6"/>
      <c r="B587" s="7"/>
      <c r="C587" s="7"/>
      <c r="D587" s="6"/>
      <c r="E587" s="8"/>
      <c r="F587" s="8"/>
      <c r="H587" s="6"/>
      <c r="I587" s="6"/>
      <c r="K587" s="10"/>
    </row>
    <row r="588" spans="1:11" s="5" customFormat="1">
      <c r="A588" s="6"/>
      <c r="B588" s="7"/>
      <c r="C588" s="7"/>
      <c r="D588" s="6"/>
      <c r="E588" s="8"/>
      <c r="F588" s="8"/>
      <c r="H588" s="6"/>
      <c r="I588" s="6"/>
      <c r="K588" s="10"/>
    </row>
    <row r="589" spans="1:11" s="5" customFormat="1">
      <c r="A589" s="6"/>
      <c r="B589" s="7"/>
      <c r="C589" s="7"/>
      <c r="D589" s="6"/>
      <c r="E589" s="8"/>
      <c r="F589" s="8"/>
      <c r="H589" s="6"/>
      <c r="I589" s="6"/>
      <c r="K589" s="10"/>
    </row>
    <row r="590" spans="1:11" s="5" customFormat="1">
      <c r="A590" s="6"/>
      <c r="B590" s="7"/>
      <c r="C590" s="7"/>
      <c r="D590" s="6"/>
      <c r="E590" s="8"/>
      <c r="F590" s="8"/>
      <c r="H590" s="6"/>
      <c r="I590" s="6"/>
      <c r="K590" s="10"/>
    </row>
    <row r="591" spans="1:11" s="5" customFormat="1">
      <c r="A591" s="6"/>
      <c r="B591" s="7"/>
      <c r="C591" s="7"/>
      <c r="D591" s="6"/>
      <c r="E591" s="8"/>
      <c r="F591" s="8"/>
      <c r="H591" s="6"/>
      <c r="I591" s="6"/>
      <c r="K591" s="10"/>
    </row>
    <row r="592" spans="1:11" s="5" customFormat="1">
      <c r="A592" s="6"/>
      <c r="B592" s="7"/>
      <c r="C592" s="7"/>
      <c r="D592" s="6"/>
      <c r="E592" s="8"/>
      <c r="F592" s="8"/>
      <c r="H592" s="6"/>
      <c r="I592" s="6"/>
      <c r="K592" s="10"/>
    </row>
    <row r="593" spans="1:11" s="5" customFormat="1">
      <c r="A593" s="6"/>
      <c r="B593" s="7"/>
      <c r="C593" s="7"/>
      <c r="D593" s="6"/>
      <c r="E593" s="8"/>
      <c r="F593" s="8"/>
      <c r="H593" s="6"/>
      <c r="I593" s="6"/>
      <c r="K593" s="10"/>
    </row>
    <row r="594" spans="1:11" s="5" customFormat="1">
      <c r="A594" s="6"/>
      <c r="B594" s="7"/>
      <c r="C594" s="7"/>
      <c r="D594" s="6"/>
      <c r="E594" s="8"/>
      <c r="F594" s="8"/>
      <c r="H594" s="6"/>
      <c r="I594" s="6"/>
      <c r="K594" s="10"/>
    </row>
    <row r="595" spans="1:11" s="5" customFormat="1">
      <c r="A595" s="6"/>
      <c r="B595" s="7"/>
      <c r="C595" s="7"/>
      <c r="D595" s="6"/>
      <c r="E595" s="8"/>
      <c r="F595" s="8"/>
      <c r="H595" s="6"/>
      <c r="I595" s="6"/>
      <c r="K595" s="10"/>
    </row>
    <row r="596" spans="1:11" s="5" customFormat="1">
      <c r="A596" s="6"/>
      <c r="B596" s="7"/>
      <c r="C596" s="7"/>
      <c r="D596" s="6"/>
      <c r="E596" s="8"/>
      <c r="F596" s="8"/>
      <c r="H596" s="6"/>
      <c r="I596" s="6"/>
      <c r="K596" s="10"/>
    </row>
    <row r="597" spans="1:11" s="5" customFormat="1">
      <c r="A597" s="6"/>
      <c r="B597" s="7"/>
      <c r="C597" s="7"/>
      <c r="D597" s="6"/>
      <c r="E597" s="8"/>
      <c r="F597" s="8"/>
      <c r="H597" s="6"/>
      <c r="I597" s="6"/>
      <c r="K597" s="10"/>
    </row>
    <row r="598" spans="1:11" s="5" customFormat="1">
      <c r="A598" s="6"/>
      <c r="B598" s="7"/>
      <c r="C598" s="7"/>
      <c r="D598" s="6"/>
      <c r="E598" s="8"/>
      <c r="F598" s="8"/>
      <c r="H598" s="6"/>
      <c r="I598" s="6"/>
      <c r="K598" s="10"/>
    </row>
    <row r="599" spans="1:11" s="5" customFormat="1">
      <c r="A599" s="6"/>
      <c r="B599" s="7"/>
      <c r="C599" s="7"/>
      <c r="D599" s="6"/>
      <c r="E599" s="8"/>
      <c r="F599" s="8"/>
      <c r="H599" s="6"/>
      <c r="I599" s="6"/>
      <c r="K599" s="10"/>
    </row>
    <row r="600" spans="1:11" s="5" customFormat="1">
      <c r="A600" s="6"/>
      <c r="B600" s="7"/>
      <c r="C600" s="7"/>
      <c r="D600" s="6"/>
      <c r="E600" s="8"/>
      <c r="F600" s="8"/>
      <c r="H600" s="6"/>
      <c r="I600" s="6"/>
      <c r="K600" s="10"/>
    </row>
    <row r="601" spans="1:11" s="5" customFormat="1">
      <c r="A601" s="6"/>
      <c r="B601" s="7"/>
      <c r="C601" s="7"/>
      <c r="D601" s="6"/>
      <c r="E601" s="8"/>
      <c r="F601" s="8"/>
      <c r="H601" s="6"/>
      <c r="I601" s="6"/>
      <c r="K601" s="10"/>
    </row>
    <row r="602" spans="1:11" s="5" customFormat="1">
      <c r="A602" s="6"/>
      <c r="B602" s="7"/>
      <c r="C602" s="7"/>
      <c r="D602" s="6"/>
      <c r="E602" s="8"/>
      <c r="F602" s="8"/>
      <c r="H602" s="6"/>
      <c r="I602" s="6"/>
      <c r="K602" s="10"/>
    </row>
    <row r="603" spans="1:11" s="5" customFormat="1">
      <c r="A603" s="6"/>
      <c r="B603" s="7"/>
      <c r="C603" s="7"/>
      <c r="D603" s="6"/>
      <c r="E603" s="8"/>
      <c r="F603" s="8"/>
      <c r="H603" s="6"/>
      <c r="I603" s="6"/>
      <c r="K603" s="10"/>
    </row>
    <row r="604" spans="1:11" s="5" customFormat="1">
      <c r="A604" s="6"/>
      <c r="B604" s="7"/>
      <c r="C604" s="7"/>
      <c r="D604" s="6"/>
      <c r="E604" s="8"/>
      <c r="F604" s="8"/>
      <c r="H604" s="6"/>
      <c r="I604" s="6"/>
      <c r="K604" s="10"/>
    </row>
    <row r="605" spans="1:11" s="5" customFormat="1">
      <c r="A605" s="6"/>
      <c r="B605" s="7"/>
      <c r="C605" s="7"/>
      <c r="D605" s="6"/>
      <c r="E605" s="8"/>
      <c r="F605" s="8"/>
      <c r="H605" s="6"/>
      <c r="I605" s="6"/>
      <c r="K605" s="10"/>
    </row>
    <row r="606" spans="1:11" s="5" customFormat="1">
      <c r="A606" s="6"/>
      <c r="B606" s="7"/>
      <c r="C606" s="7"/>
      <c r="D606" s="6"/>
      <c r="E606" s="8"/>
      <c r="F606" s="8"/>
      <c r="H606" s="6"/>
      <c r="I606" s="6"/>
      <c r="K606" s="10"/>
    </row>
    <row r="607" spans="1:11" s="5" customFormat="1">
      <c r="A607" s="6"/>
      <c r="B607" s="7"/>
      <c r="C607" s="7"/>
      <c r="D607" s="6"/>
      <c r="E607" s="8"/>
      <c r="F607" s="8"/>
      <c r="H607" s="6"/>
      <c r="I607" s="6"/>
      <c r="K607" s="10"/>
    </row>
    <row r="608" spans="1:11" s="5" customFormat="1">
      <c r="A608" s="6"/>
      <c r="B608" s="7"/>
      <c r="C608" s="7"/>
      <c r="D608" s="6"/>
      <c r="E608" s="8"/>
      <c r="F608" s="8"/>
      <c r="H608" s="6"/>
      <c r="I608" s="6"/>
      <c r="K608" s="10"/>
    </row>
    <row r="609" spans="1:11" s="5" customFormat="1">
      <c r="A609" s="6"/>
      <c r="B609" s="7"/>
      <c r="C609" s="7"/>
      <c r="D609" s="6"/>
      <c r="E609" s="8"/>
      <c r="F609" s="8"/>
      <c r="H609" s="6"/>
      <c r="I609" s="6"/>
      <c r="K609" s="10"/>
    </row>
    <row r="610" spans="1:11" s="5" customFormat="1">
      <c r="A610" s="6"/>
      <c r="B610" s="7"/>
      <c r="C610" s="7"/>
      <c r="D610" s="6"/>
      <c r="E610" s="8"/>
      <c r="F610" s="8"/>
      <c r="H610" s="6"/>
      <c r="I610" s="6"/>
      <c r="K610" s="10"/>
    </row>
    <row r="611" spans="1:11" s="5" customFormat="1">
      <c r="A611" s="6"/>
      <c r="B611" s="7"/>
      <c r="C611" s="7"/>
      <c r="D611" s="6"/>
      <c r="E611" s="8"/>
      <c r="F611" s="8"/>
      <c r="H611" s="6"/>
      <c r="I611" s="6"/>
      <c r="K611" s="10"/>
    </row>
    <row r="612" spans="1:11" s="5" customFormat="1">
      <c r="A612" s="6"/>
      <c r="B612" s="7"/>
      <c r="C612" s="7"/>
      <c r="D612" s="6"/>
      <c r="E612" s="8"/>
      <c r="F612" s="8"/>
      <c r="H612" s="6"/>
      <c r="I612" s="6"/>
      <c r="K612" s="10"/>
    </row>
    <row r="613" spans="1:11" s="5" customFormat="1">
      <c r="A613" s="6"/>
      <c r="B613" s="7"/>
      <c r="C613" s="7"/>
      <c r="D613" s="6"/>
      <c r="E613" s="8"/>
      <c r="F613" s="8"/>
      <c r="H613" s="6"/>
      <c r="I613" s="6"/>
      <c r="K613" s="10"/>
    </row>
    <row r="614" spans="1:11" s="5" customFormat="1">
      <c r="A614" s="6"/>
      <c r="B614" s="7"/>
      <c r="C614" s="7"/>
      <c r="D614" s="6"/>
      <c r="E614" s="8"/>
      <c r="F614" s="8"/>
      <c r="H614" s="6"/>
      <c r="I614" s="6"/>
      <c r="K614" s="10"/>
    </row>
    <row r="615" spans="1:11" s="5" customFormat="1">
      <c r="A615" s="6"/>
      <c r="B615" s="7"/>
      <c r="C615" s="7"/>
      <c r="D615" s="6"/>
      <c r="E615" s="8"/>
      <c r="F615" s="8"/>
      <c r="H615" s="6"/>
      <c r="I615" s="6"/>
      <c r="K615" s="10"/>
    </row>
    <row r="616" spans="1:11" s="5" customFormat="1">
      <c r="A616" s="6"/>
      <c r="B616" s="7"/>
      <c r="C616" s="7"/>
      <c r="D616" s="6"/>
      <c r="E616" s="8"/>
      <c r="F616" s="8"/>
      <c r="H616" s="6"/>
      <c r="I616" s="6"/>
      <c r="K616" s="10"/>
    </row>
    <row r="617" spans="1:11" s="5" customFormat="1">
      <c r="A617" s="6"/>
      <c r="B617" s="7"/>
      <c r="C617" s="7"/>
      <c r="D617" s="6"/>
      <c r="E617" s="8"/>
      <c r="F617" s="8"/>
      <c r="H617" s="6"/>
      <c r="I617" s="6"/>
      <c r="K617" s="10"/>
    </row>
    <row r="618" spans="1:11" s="5" customFormat="1">
      <c r="A618" s="6"/>
      <c r="B618" s="7"/>
      <c r="C618" s="7"/>
      <c r="D618" s="6"/>
      <c r="E618" s="8"/>
      <c r="F618" s="8"/>
      <c r="H618" s="6"/>
      <c r="I618" s="6"/>
      <c r="K618" s="10"/>
    </row>
    <row r="619" spans="1:11" s="5" customFormat="1">
      <c r="A619" s="6"/>
      <c r="B619" s="7"/>
      <c r="C619" s="7"/>
      <c r="D619" s="6"/>
      <c r="E619" s="8"/>
      <c r="F619" s="8"/>
      <c r="H619" s="6"/>
      <c r="I619" s="6"/>
      <c r="K619" s="10"/>
    </row>
    <row r="620" spans="1:11" s="5" customFormat="1">
      <c r="A620" s="6"/>
      <c r="B620" s="7"/>
      <c r="C620" s="7"/>
      <c r="D620" s="6"/>
      <c r="E620" s="8"/>
      <c r="F620" s="8"/>
      <c r="H620" s="6"/>
      <c r="I620" s="6"/>
      <c r="K620" s="10"/>
    </row>
    <row r="621" spans="1:11" s="5" customFormat="1">
      <c r="A621" s="6"/>
      <c r="B621" s="7"/>
      <c r="C621" s="7"/>
      <c r="D621" s="6"/>
      <c r="E621" s="8"/>
      <c r="F621" s="8"/>
      <c r="H621" s="6"/>
      <c r="I621" s="6"/>
      <c r="K621" s="10"/>
    </row>
    <row r="622" spans="1:11" s="5" customFormat="1">
      <c r="A622" s="6"/>
      <c r="B622" s="7"/>
      <c r="C622" s="7"/>
      <c r="D622" s="6"/>
      <c r="E622" s="8"/>
      <c r="F622" s="8"/>
      <c r="H622" s="6"/>
      <c r="I622" s="6"/>
      <c r="K622" s="10"/>
    </row>
    <row r="623" spans="1:11" s="5" customFormat="1">
      <c r="A623" s="6"/>
      <c r="B623" s="7"/>
      <c r="C623" s="7"/>
      <c r="D623" s="6"/>
      <c r="E623" s="8"/>
      <c r="F623" s="8"/>
      <c r="H623" s="6"/>
      <c r="I623" s="6"/>
      <c r="K623" s="10"/>
    </row>
    <row r="624" spans="1:11" s="5" customFormat="1">
      <c r="A624" s="6"/>
      <c r="B624" s="7"/>
      <c r="C624" s="7"/>
      <c r="D624" s="6"/>
      <c r="E624" s="8"/>
      <c r="F624" s="8"/>
      <c r="H624" s="6"/>
      <c r="I624" s="6"/>
      <c r="K624" s="10"/>
    </row>
    <row r="625" spans="1:11" s="5" customFormat="1">
      <c r="A625" s="6"/>
      <c r="B625" s="7"/>
      <c r="C625" s="7"/>
      <c r="D625" s="6"/>
      <c r="E625" s="8"/>
      <c r="F625" s="8"/>
      <c r="H625" s="6"/>
      <c r="I625" s="6"/>
      <c r="K625" s="10"/>
    </row>
    <row r="626" spans="1:11" s="5" customFormat="1">
      <c r="A626" s="6"/>
      <c r="B626" s="7"/>
      <c r="C626" s="7"/>
      <c r="D626" s="6"/>
      <c r="E626" s="8"/>
      <c r="F626" s="8"/>
      <c r="H626" s="6"/>
      <c r="I626" s="6"/>
      <c r="K626" s="10"/>
    </row>
    <row r="627" spans="1:11" s="5" customFormat="1">
      <c r="A627" s="6"/>
      <c r="B627" s="7"/>
      <c r="C627" s="7"/>
      <c r="D627" s="6"/>
      <c r="E627" s="8"/>
      <c r="F627" s="8"/>
      <c r="H627" s="6"/>
      <c r="I627" s="6"/>
      <c r="K627" s="10"/>
    </row>
    <row r="628" spans="1:11" s="5" customFormat="1">
      <c r="A628" s="6"/>
      <c r="B628" s="7"/>
      <c r="C628" s="7"/>
      <c r="D628" s="6"/>
      <c r="E628" s="8"/>
      <c r="F628" s="8"/>
      <c r="H628" s="6"/>
      <c r="I628" s="6"/>
      <c r="K628" s="10"/>
    </row>
    <row r="629" spans="1:11" s="5" customFormat="1">
      <c r="A629" s="6"/>
      <c r="B629" s="7"/>
      <c r="C629" s="7"/>
      <c r="D629" s="6"/>
      <c r="E629" s="8"/>
      <c r="F629" s="8"/>
      <c r="H629" s="6"/>
      <c r="I629" s="6"/>
      <c r="K629" s="10"/>
    </row>
    <row r="630" spans="1:11" s="5" customFormat="1">
      <c r="A630" s="6"/>
      <c r="B630" s="7"/>
      <c r="C630" s="7"/>
      <c r="D630" s="6"/>
      <c r="E630" s="8"/>
      <c r="F630" s="8"/>
      <c r="H630" s="6"/>
      <c r="I630" s="6"/>
      <c r="K630" s="10"/>
    </row>
    <row r="631" spans="1:11" s="5" customFormat="1">
      <c r="A631" s="6"/>
      <c r="B631" s="7"/>
      <c r="C631" s="7"/>
      <c r="D631" s="6"/>
      <c r="E631" s="8"/>
      <c r="F631" s="8"/>
      <c r="H631" s="6"/>
      <c r="I631" s="6"/>
      <c r="K631" s="10"/>
    </row>
    <row r="632" spans="1:11" s="5" customFormat="1">
      <c r="A632" s="6"/>
      <c r="B632" s="7"/>
      <c r="C632" s="7"/>
      <c r="D632" s="6"/>
      <c r="E632" s="8"/>
      <c r="F632" s="8"/>
      <c r="H632" s="6"/>
      <c r="I632" s="6"/>
      <c r="K632" s="10"/>
    </row>
    <row r="633" spans="1:11" s="5" customFormat="1">
      <c r="A633" s="6"/>
      <c r="B633" s="7"/>
      <c r="C633" s="7"/>
      <c r="D633" s="6"/>
      <c r="E633" s="8"/>
      <c r="F633" s="8"/>
      <c r="H633" s="6"/>
      <c r="I633" s="6"/>
      <c r="K633" s="10"/>
    </row>
    <row r="634" spans="1:11" s="5" customFormat="1">
      <c r="A634" s="6"/>
      <c r="B634" s="7"/>
      <c r="C634" s="7"/>
      <c r="D634" s="6"/>
      <c r="E634" s="8"/>
      <c r="F634" s="8"/>
      <c r="H634" s="6"/>
      <c r="I634" s="6"/>
      <c r="K634" s="10"/>
    </row>
    <row r="635" spans="1:11" s="5" customFormat="1">
      <c r="A635" s="6"/>
      <c r="B635" s="7"/>
      <c r="C635" s="7"/>
      <c r="D635" s="6"/>
      <c r="E635" s="8"/>
      <c r="F635" s="8"/>
      <c r="H635" s="6"/>
      <c r="I635" s="6"/>
      <c r="K635" s="10"/>
    </row>
    <row r="636" spans="1:11" s="5" customFormat="1">
      <c r="A636" s="6"/>
      <c r="B636" s="7"/>
      <c r="C636" s="7"/>
      <c r="D636" s="6"/>
      <c r="E636" s="8"/>
      <c r="F636" s="8"/>
      <c r="H636" s="6"/>
      <c r="I636" s="6"/>
      <c r="K636" s="10"/>
    </row>
    <row r="637" spans="1:11" s="5" customFormat="1">
      <c r="A637" s="6"/>
      <c r="B637" s="7"/>
      <c r="C637" s="7"/>
      <c r="D637" s="6"/>
      <c r="E637" s="8"/>
      <c r="F637" s="8"/>
      <c r="H637" s="6"/>
      <c r="I637" s="6"/>
      <c r="K637" s="10"/>
    </row>
    <row r="638" spans="1:11" s="5" customFormat="1">
      <c r="A638" s="6"/>
      <c r="B638" s="7"/>
      <c r="C638" s="7"/>
      <c r="D638" s="6"/>
      <c r="E638" s="8"/>
      <c r="F638" s="8"/>
      <c r="H638" s="6"/>
      <c r="I638" s="6"/>
      <c r="K638" s="10"/>
    </row>
    <row r="639" spans="1:11" s="5" customFormat="1">
      <c r="A639" s="6"/>
      <c r="B639" s="7"/>
      <c r="C639" s="7"/>
      <c r="D639" s="6"/>
      <c r="E639" s="8"/>
      <c r="F639" s="8"/>
      <c r="H639" s="6"/>
      <c r="I639" s="6"/>
      <c r="K639" s="10"/>
    </row>
    <row r="640" spans="1:11" s="5" customFormat="1">
      <c r="A640" s="6"/>
      <c r="B640" s="7"/>
      <c r="C640" s="7"/>
      <c r="D640" s="6"/>
      <c r="E640" s="8"/>
      <c r="F640" s="8"/>
      <c r="H640" s="6"/>
      <c r="I640" s="6"/>
      <c r="K640" s="10"/>
    </row>
    <row r="641" spans="1:11" s="5" customFormat="1">
      <c r="A641" s="6"/>
      <c r="B641" s="7"/>
      <c r="C641" s="7"/>
      <c r="D641" s="6"/>
      <c r="E641" s="8"/>
      <c r="F641" s="8"/>
      <c r="H641" s="6"/>
      <c r="I641" s="6"/>
      <c r="K641" s="10"/>
    </row>
    <row r="642" spans="1:11" s="5" customFormat="1">
      <c r="A642" s="6"/>
      <c r="B642" s="7"/>
      <c r="C642" s="7"/>
      <c r="D642" s="6"/>
      <c r="E642" s="8"/>
      <c r="F642" s="8"/>
      <c r="H642" s="6"/>
      <c r="I642" s="6"/>
      <c r="K642" s="10"/>
    </row>
    <row r="643" spans="1:11" s="5" customFormat="1">
      <c r="A643" s="6"/>
      <c r="B643" s="7"/>
      <c r="C643" s="7"/>
      <c r="D643" s="6"/>
      <c r="E643" s="8"/>
      <c r="F643" s="8"/>
      <c r="H643" s="6"/>
      <c r="I643" s="6"/>
      <c r="K643" s="10"/>
    </row>
    <row r="644" spans="1:11" s="5" customFormat="1">
      <c r="A644" s="6"/>
      <c r="B644" s="7"/>
      <c r="C644" s="7"/>
      <c r="D644" s="6"/>
      <c r="E644" s="8"/>
      <c r="F644" s="8"/>
      <c r="H644" s="6"/>
      <c r="I644" s="6"/>
      <c r="K644" s="10"/>
    </row>
    <row r="645" spans="1:11" s="5" customFormat="1">
      <c r="A645" s="6"/>
      <c r="B645" s="7"/>
      <c r="C645" s="7"/>
      <c r="D645" s="6"/>
      <c r="E645" s="8"/>
      <c r="F645" s="8"/>
      <c r="H645" s="6"/>
      <c r="I645" s="6"/>
      <c r="K645" s="10"/>
    </row>
    <row r="646" spans="1:11" s="5" customFormat="1">
      <c r="A646" s="6"/>
      <c r="B646" s="7"/>
      <c r="C646" s="7"/>
      <c r="D646" s="6"/>
      <c r="E646" s="8"/>
      <c r="F646" s="8"/>
      <c r="H646" s="6"/>
      <c r="I646" s="6"/>
      <c r="K646" s="10"/>
    </row>
    <row r="647" spans="1:11" s="5" customFormat="1">
      <c r="A647" s="6"/>
      <c r="B647" s="7"/>
      <c r="C647" s="7"/>
      <c r="D647" s="6"/>
      <c r="E647" s="8"/>
      <c r="F647" s="8"/>
      <c r="H647" s="6"/>
      <c r="I647" s="6"/>
      <c r="K647" s="10"/>
    </row>
    <row r="648" spans="1:11" s="5" customFormat="1">
      <c r="A648" s="6"/>
      <c r="B648" s="7"/>
      <c r="C648" s="7"/>
      <c r="D648" s="6"/>
      <c r="E648" s="8"/>
      <c r="F648" s="8"/>
      <c r="H648" s="6"/>
      <c r="I648" s="6"/>
      <c r="K648" s="10"/>
    </row>
    <row r="649" spans="1:11" s="5" customFormat="1">
      <c r="A649" s="6"/>
      <c r="B649" s="7"/>
      <c r="C649" s="7"/>
      <c r="D649" s="6"/>
      <c r="E649" s="8"/>
      <c r="F649" s="8"/>
      <c r="H649" s="6"/>
      <c r="I649" s="6"/>
      <c r="K649" s="10"/>
    </row>
    <row r="650" spans="1:11" s="5" customFormat="1">
      <c r="A650" s="6"/>
      <c r="B650" s="7"/>
      <c r="C650" s="7"/>
      <c r="D650" s="6"/>
      <c r="E650" s="8"/>
      <c r="F650" s="8"/>
      <c r="H650" s="6"/>
      <c r="I650" s="6"/>
      <c r="K650" s="10"/>
    </row>
    <row r="651" spans="1:11" s="5" customFormat="1">
      <c r="A651" s="6"/>
      <c r="B651" s="7"/>
      <c r="C651" s="7"/>
      <c r="D651" s="6"/>
      <c r="E651" s="8"/>
      <c r="F651" s="8"/>
      <c r="H651" s="6"/>
      <c r="I651" s="6"/>
      <c r="K651" s="10"/>
    </row>
    <row r="652" spans="1:11" s="5" customFormat="1">
      <c r="A652" s="6"/>
      <c r="B652" s="7"/>
      <c r="C652" s="7"/>
      <c r="D652" s="6"/>
      <c r="E652" s="8"/>
      <c r="F652" s="8"/>
      <c r="H652" s="6"/>
      <c r="I652" s="6"/>
      <c r="K652" s="10"/>
    </row>
    <row r="653" spans="1:11" s="5" customFormat="1">
      <c r="A653" s="6"/>
      <c r="B653" s="7"/>
      <c r="C653" s="7"/>
      <c r="D653" s="6"/>
      <c r="E653" s="8"/>
      <c r="F653" s="8"/>
      <c r="H653" s="6"/>
      <c r="I653" s="6"/>
      <c r="K653" s="10"/>
    </row>
    <row r="654" spans="1:11" s="5" customFormat="1">
      <c r="A654" s="6"/>
      <c r="B654" s="7"/>
      <c r="C654" s="7"/>
      <c r="D654" s="6"/>
      <c r="E654" s="8"/>
      <c r="F654" s="8"/>
      <c r="H654" s="6"/>
      <c r="I654" s="6"/>
      <c r="K654" s="10"/>
    </row>
    <row r="655" spans="1:11" s="5" customFormat="1">
      <c r="A655" s="6"/>
      <c r="B655" s="7"/>
      <c r="C655" s="7"/>
      <c r="D655" s="6"/>
      <c r="E655" s="8"/>
      <c r="F655" s="8"/>
      <c r="H655" s="6"/>
      <c r="I655" s="6"/>
      <c r="K655" s="10"/>
    </row>
    <row r="656" spans="1:11" s="5" customFormat="1">
      <c r="A656" s="6"/>
      <c r="B656" s="7"/>
      <c r="C656" s="7"/>
      <c r="D656" s="6"/>
      <c r="E656" s="8"/>
      <c r="F656" s="8"/>
      <c r="H656" s="6"/>
      <c r="I656" s="6"/>
      <c r="K656" s="10"/>
    </row>
    <row r="657" spans="1:11" s="5" customFormat="1">
      <c r="A657" s="6"/>
      <c r="B657" s="7"/>
      <c r="C657" s="7"/>
      <c r="D657" s="6"/>
      <c r="E657" s="8"/>
      <c r="F657" s="8"/>
      <c r="H657" s="6"/>
      <c r="I657" s="6"/>
      <c r="K657" s="10"/>
    </row>
    <row r="658" spans="1:11" s="5" customFormat="1">
      <c r="A658" s="6"/>
      <c r="B658" s="7"/>
      <c r="C658" s="7"/>
      <c r="D658" s="6"/>
      <c r="E658" s="8"/>
      <c r="F658" s="8"/>
      <c r="H658" s="6"/>
      <c r="I658" s="6"/>
      <c r="K658" s="10"/>
    </row>
    <row r="659" spans="1:11" s="5" customFormat="1">
      <c r="A659" s="6"/>
      <c r="B659" s="7"/>
      <c r="C659" s="7"/>
      <c r="D659" s="6"/>
      <c r="E659" s="8"/>
      <c r="F659" s="8"/>
      <c r="H659" s="6"/>
      <c r="I659" s="6"/>
      <c r="K659" s="10"/>
    </row>
    <row r="660" spans="1:11" s="5" customFormat="1">
      <c r="A660" s="6"/>
      <c r="B660" s="7"/>
      <c r="C660" s="7"/>
      <c r="D660" s="6"/>
      <c r="E660" s="8"/>
      <c r="F660" s="8"/>
      <c r="H660" s="6"/>
      <c r="I660" s="6"/>
      <c r="K660" s="10"/>
    </row>
    <row r="661" spans="1:11" s="5" customFormat="1">
      <c r="A661" s="6"/>
      <c r="B661" s="7"/>
      <c r="C661" s="7"/>
      <c r="D661" s="6"/>
      <c r="E661" s="8"/>
      <c r="F661" s="8"/>
      <c r="H661" s="6"/>
      <c r="I661" s="6"/>
      <c r="K661" s="10"/>
    </row>
    <row r="662" spans="1:11" s="5" customFormat="1">
      <c r="A662" s="6"/>
      <c r="B662" s="7"/>
      <c r="C662" s="7"/>
      <c r="D662" s="6"/>
      <c r="E662" s="8"/>
      <c r="F662" s="8"/>
      <c r="H662" s="6"/>
      <c r="I662" s="6"/>
      <c r="K662" s="10"/>
    </row>
    <row r="663" spans="1:11" s="5" customFormat="1">
      <c r="A663" s="6"/>
      <c r="B663" s="7"/>
      <c r="C663" s="7"/>
      <c r="D663" s="6"/>
      <c r="E663" s="8"/>
      <c r="F663" s="8"/>
      <c r="H663" s="6"/>
      <c r="I663" s="6"/>
      <c r="K663" s="10"/>
    </row>
    <row r="664" spans="1:11" s="5" customFormat="1">
      <c r="A664" s="6"/>
      <c r="B664" s="7"/>
      <c r="C664" s="7"/>
      <c r="D664" s="6"/>
      <c r="E664" s="8"/>
      <c r="F664" s="8"/>
      <c r="H664" s="6"/>
      <c r="I664" s="6"/>
      <c r="K664" s="10"/>
    </row>
    <row r="665" spans="1:11" s="5" customFormat="1">
      <c r="A665" s="6"/>
      <c r="B665" s="7"/>
      <c r="C665" s="7"/>
      <c r="D665" s="6"/>
      <c r="E665" s="8"/>
      <c r="F665" s="8"/>
      <c r="H665" s="6"/>
      <c r="I665" s="6"/>
      <c r="K665" s="10"/>
    </row>
    <row r="666" spans="1:11" s="5" customFormat="1">
      <c r="A666" s="6"/>
      <c r="B666" s="7"/>
      <c r="C666" s="7"/>
      <c r="D666" s="6"/>
      <c r="E666" s="8"/>
      <c r="F666" s="8"/>
      <c r="H666" s="6"/>
      <c r="I666" s="6"/>
      <c r="K666" s="10"/>
    </row>
    <row r="667" spans="1:11" s="5" customFormat="1">
      <c r="A667" s="6"/>
      <c r="B667" s="7"/>
      <c r="C667" s="7"/>
      <c r="D667" s="6"/>
      <c r="E667" s="8"/>
      <c r="F667" s="8"/>
      <c r="H667" s="6"/>
      <c r="I667" s="6"/>
      <c r="K667" s="10"/>
    </row>
    <row r="668" spans="1:11" s="5" customFormat="1">
      <c r="A668" s="6"/>
      <c r="B668" s="7"/>
      <c r="C668" s="7"/>
      <c r="D668" s="6"/>
      <c r="E668" s="8"/>
      <c r="F668" s="8"/>
      <c r="H668" s="6"/>
      <c r="I668" s="6"/>
      <c r="K668" s="10"/>
    </row>
    <row r="669" spans="1:11" s="5" customFormat="1">
      <c r="A669" s="6"/>
      <c r="B669" s="7"/>
      <c r="C669" s="7"/>
      <c r="D669" s="6"/>
      <c r="E669" s="8"/>
      <c r="F669" s="8"/>
      <c r="H669" s="6"/>
      <c r="I669" s="6"/>
      <c r="K669" s="10"/>
    </row>
    <row r="670" spans="1:11" s="5" customFormat="1">
      <c r="A670" s="6"/>
      <c r="B670" s="7"/>
      <c r="C670" s="7"/>
      <c r="D670" s="6"/>
      <c r="E670" s="8"/>
      <c r="F670" s="8"/>
      <c r="H670" s="6"/>
      <c r="I670" s="6"/>
      <c r="K670" s="10"/>
    </row>
    <row r="671" spans="1:11" s="5" customFormat="1">
      <c r="A671" s="6"/>
      <c r="B671" s="7"/>
      <c r="C671" s="7"/>
      <c r="D671" s="6"/>
      <c r="E671" s="8"/>
      <c r="F671" s="8"/>
      <c r="H671" s="6"/>
      <c r="I671" s="6"/>
      <c r="K671" s="10"/>
    </row>
    <row r="672" spans="1:11" s="5" customFormat="1">
      <c r="A672" s="6"/>
      <c r="B672" s="7"/>
      <c r="C672" s="7"/>
      <c r="D672" s="6"/>
      <c r="E672" s="8"/>
      <c r="F672" s="8"/>
      <c r="H672" s="6"/>
      <c r="I672" s="6"/>
      <c r="K672" s="10"/>
    </row>
    <row r="673" spans="1:11" s="5" customFormat="1">
      <c r="A673" s="6"/>
      <c r="B673" s="7"/>
      <c r="C673" s="7"/>
      <c r="D673" s="6"/>
      <c r="E673" s="8"/>
      <c r="F673" s="8"/>
      <c r="H673" s="6"/>
      <c r="I673" s="6"/>
      <c r="K673" s="10"/>
    </row>
    <row r="674" spans="1:11" s="5" customFormat="1">
      <c r="A674" s="6"/>
      <c r="B674" s="7"/>
      <c r="C674" s="7"/>
      <c r="D674" s="6"/>
      <c r="E674" s="8"/>
      <c r="F674" s="8"/>
      <c r="H674" s="6"/>
      <c r="I674" s="6"/>
      <c r="K674" s="10"/>
    </row>
    <row r="675" spans="1:11" s="5" customFormat="1">
      <c r="A675" s="6"/>
      <c r="B675" s="7"/>
      <c r="C675" s="7"/>
      <c r="D675" s="6"/>
      <c r="E675" s="8"/>
      <c r="F675" s="8"/>
      <c r="H675" s="6"/>
      <c r="I675" s="6"/>
      <c r="K675" s="10"/>
    </row>
    <row r="676" spans="1:11" s="5" customFormat="1">
      <c r="A676" s="6"/>
      <c r="B676" s="7"/>
      <c r="C676" s="7"/>
      <c r="D676" s="6"/>
      <c r="E676" s="8"/>
      <c r="F676" s="8"/>
      <c r="H676" s="6"/>
      <c r="I676" s="6"/>
      <c r="K676" s="10"/>
    </row>
    <row r="677" spans="1:11" s="5" customFormat="1">
      <c r="A677" s="6"/>
      <c r="B677" s="7"/>
      <c r="C677" s="7"/>
      <c r="D677" s="6"/>
      <c r="E677" s="8"/>
      <c r="F677" s="8"/>
      <c r="H677" s="6"/>
      <c r="I677" s="6"/>
      <c r="K677" s="10"/>
    </row>
    <row r="678" spans="1:11" s="5" customFormat="1">
      <c r="A678" s="6"/>
      <c r="B678" s="7"/>
      <c r="C678" s="7"/>
      <c r="D678" s="6"/>
      <c r="E678" s="8"/>
      <c r="F678" s="8"/>
      <c r="H678" s="6"/>
      <c r="I678" s="6"/>
      <c r="K678" s="10"/>
    </row>
    <row r="679" spans="1:11" s="5" customFormat="1">
      <c r="A679" s="6"/>
      <c r="B679" s="7"/>
      <c r="C679" s="7"/>
      <c r="D679" s="6"/>
      <c r="E679" s="8"/>
      <c r="F679" s="8"/>
      <c r="H679" s="6"/>
      <c r="I679" s="6"/>
      <c r="K679" s="10"/>
    </row>
    <row r="680" spans="1:11" s="5" customFormat="1">
      <c r="A680" s="6"/>
      <c r="B680" s="7"/>
      <c r="C680" s="7"/>
      <c r="D680" s="6"/>
      <c r="E680" s="8"/>
      <c r="F680" s="8"/>
      <c r="H680" s="6"/>
      <c r="I680" s="6"/>
      <c r="K680" s="10"/>
    </row>
    <row r="681" spans="1:11" s="5" customFormat="1">
      <c r="A681" s="6"/>
      <c r="B681" s="7"/>
      <c r="C681" s="7"/>
      <c r="D681" s="6"/>
      <c r="E681" s="8"/>
      <c r="F681" s="8"/>
      <c r="H681" s="6"/>
      <c r="I681" s="6"/>
      <c r="K681" s="10"/>
    </row>
    <row r="682" spans="1:11" s="5" customFormat="1">
      <c r="A682" s="6"/>
      <c r="B682" s="7"/>
      <c r="C682" s="7"/>
      <c r="D682" s="6"/>
      <c r="E682" s="8"/>
      <c r="F682" s="8"/>
      <c r="H682" s="6"/>
      <c r="I682" s="6"/>
      <c r="K682" s="10"/>
    </row>
    <row r="683" spans="1:11" s="5" customFormat="1">
      <c r="A683" s="6"/>
      <c r="B683" s="7"/>
      <c r="C683" s="7"/>
      <c r="D683" s="6"/>
      <c r="E683" s="8"/>
      <c r="F683" s="8"/>
      <c r="H683" s="6"/>
      <c r="I683" s="6"/>
      <c r="K683" s="10"/>
    </row>
    <row r="684" spans="1:11" s="5" customFormat="1">
      <c r="A684" s="6"/>
      <c r="B684" s="7"/>
      <c r="C684" s="7"/>
      <c r="D684" s="6"/>
      <c r="E684" s="8"/>
      <c r="F684" s="8"/>
      <c r="H684" s="6"/>
      <c r="I684" s="6"/>
      <c r="K684" s="10"/>
    </row>
    <row r="685" spans="1:11" s="5" customFormat="1">
      <c r="A685" s="6"/>
      <c r="B685" s="7"/>
      <c r="C685" s="7"/>
      <c r="D685" s="6"/>
      <c r="E685" s="8"/>
      <c r="F685" s="8"/>
      <c r="H685" s="6"/>
      <c r="I685" s="6"/>
      <c r="K685" s="10"/>
    </row>
    <row r="686" spans="1:11" s="5" customFormat="1">
      <c r="A686" s="6"/>
      <c r="B686" s="7"/>
      <c r="C686" s="7"/>
      <c r="D686" s="6"/>
      <c r="E686" s="8"/>
      <c r="F686" s="8"/>
      <c r="H686" s="6"/>
      <c r="I686" s="6"/>
      <c r="K686" s="10"/>
    </row>
    <row r="687" spans="1:11" s="5" customFormat="1">
      <c r="A687" s="6"/>
      <c r="B687" s="7"/>
      <c r="C687" s="7"/>
      <c r="D687" s="6"/>
      <c r="E687" s="8"/>
      <c r="F687" s="8"/>
      <c r="H687" s="6"/>
      <c r="I687" s="6"/>
      <c r="K687" s="10"/>
    </row>
    <row r="688" spans="1:11" s="5" customFormat="1">
      <c r="A688" s="6"/>
      <c r="B688" s="7"/>
      <c r="C688" s="7"/>
      <c r="D688" s="6"/>
      <c r="E688" s="8"/>
      <c r="F688" s="8"/>
      <c r="H688" s="6"/>
      <c r="I688" s="6"/>
      <c r="K688" s="10"/>
    </row>
    <row r="689" spans="1:11" s="5" customFormat="1">
      <c r="A689" s="6"/>
      <c r="B689" s="7"/>
      <c r="C689" s="7"/>
      <c r="D689" s="6"/>
      <c r="E689" s="8"/>
      <c r="F689" s="8"/>
      <c r="H689" s="6"/>
      <c r="I689" s="6"/>
      <c r="K689" s="10"/>
    </row>
    <row r="690" spans="1:11" s="5" customFormat="1">
      <c r="A690" s="6"/>
      <c r="B690" s="7"/>
      <c r="C690" s="7"/>
      <c r="D690" s="6"/>
      <c r="E690" s="8"/>
      <c r="F690" s="8"/>
      <c r="H690" s="6"/>
      <c r="I690" s="6"/>
      <c r="K690" s="10"/>
    </row>
    <row r="691" spans="1:11" s="5" customFormat="1">
      <c r="A691" s="6"/>
      <c r="B691" s="7"/>
      <c r="C691" s="7"/>
      <c r="D691" s="6"/>
      <c r="E691" s="8"/>
      <c r="F691" s="8"/>
      <c r="H691" s="6"/>
      <c r="I691" s="6"/>
      <c r="K691" s="10"/>
    </row>
    <row r="692" spans="1:11" s="5" customFormat="1">
      <c r="A692" s="6"/>
      <c r="B692" s="7"/>
      <c r="C692" s="7"/>
      <c r="D692" s="6"/>
      <c r="E692" s="8"/>
      <c r="F692" s="8"/>
      <c r="H692" s="6"/>
      <c r="I692" s="6"/>
      <c r="K692" s="10"/>
    </row>
    <row r="693" spans="1:11" s="5" customFormat="1">
      <c r="A693" s="6"/>
      <c r="B693" s="7"/>
      <c r="C693" s="7"/>
      <c r="D693" s="6"/>
      <c r="E693" s="8"/>
      <c r="F693" s="8"/>
      <c r="H693" s="6"/>
      <c r="I693" s="6"/>
      <c r="K693" s="10"/>
    </row>
    <row r="694" spans="1:11" s="5" customFormat="1">
      <c r="A694" s="6"/>
      <c r="B694" s="7"/>
      <c r="C694" s="7"/>
      <c r="D694" s="6"/>
      <c r="E694" s="8"/>
      <c r="F694" s="8"/>
      <c r="H694" s="6"/>
      <c r="I694" s="6"/>
      <c r="K694" s="10"/>
    </row>
    <row r="695" spans="1:11" s="5" customFormat="1">
      <c r="A695" s="6"/>
      <c r="B695" s="7"/>
      <c r="C695" s="7"/>
      <c r="D695" s="6"/>
      <c r="E695" s="8"/>
      <c r="F695" s="8"/>
      <c r="H695" s="6"/>
      <c r="I695" s="6"/>
      <c r="K695" s="10"/>
    </row>
    <row r="696" spans="1:11" s="5" customFormat="1">
      <c r="A696" s="6"/>
      <c r="B696" s="7"/>
      <c r="C696" s="7"/>
      <c r="D696" s="6"/>
      <c r="E696" s="8"/>
      <c r="F696" s="8"/>
      <c r="H696" s="6"/>
      <c r="I696" s="6"/>
      <c r="K696" s="10"/>
    </row>
    <row r="697" spans="1:11" s="5" customFormat="1">
      <c r="A697" s="6"/>
      <c r="B697" s="7"/>
      <c r="C697" s="7"/>
      <c r="D697" s="6"/>
      <c r="E697" s="8"/>
      <c r="F697" s="8"/>
      <c r="H697" s="6"/>
      <c r="I697" s="6"/>
      <c r="K697" s="10"/>
    </row>
    <row r="698" spans="1:11" s="5" customFormat="1">
      <c r="A698" s="6"/>
      <c r="B698" s="7"/>
      <c r="C698" s="7"/>
      <c r="D698" s="6"/>
      <c r="E698" s="8"/>
      <c r="F698" s="8"/>
      <c r="H698" s="6"/>
      <c r="I698" s="6"/>
      <c r="K698" s="10"/>
    </row>
    <row r="699" spans="1:11" s="5" customFormat="1">
      <c r="A699" s="6"/>
      <c r="B699" s="7"/>
      <c r="C699" s="7"/>
      <c r="D699" s="6"/>
      <c r="E699" s="8"/>
      <c r="F699" s="8"/>
      <c r="H699" s="6"/>
      <c r="I699" s="6"/>
      <c r="K699" s="10"/>
    </row>
    <row r="700" spans="1:11" s="5" customFormat="1">
      <c r="A700" s="6"/>
      <c r="B700" s="7"/>
      <c r="C700" s="7"/>
      <c r="D700" s="6"/>
      <c r="E700" s="8"/>
      <c r="F700" s="8"/>
      <c r="H700" s="6"/>
      <c r="I700" s="6"/>
      <c r="K700" s="10"/>
    </row>
    <row r="701" spans="1:11" s="5" customFormat="1">
      <c r="A701" s="6"/>
      <c r="B701" s="7"/>
      <c r="C701" s="7"/>
      <c r="D701" s="6"/>
      <c r="E701" s="8"/>
      <c r="F701" s="8"/>
      <c r="H701" s="6"/>
      <c r="I701" s="6"/>
      <c r="K701" s="10"/>
    </row>
    <row r="702" spans="1:11" s="5" customFormat="1">
      <c r="A702" s="6"/>
      <c r="B702" s="7"/>
      <c r="C702" s="7"/>
      <c r="D702" s="6"/>
      <c r="E702" s="8"/>
      <c r="F702" s="8"/>
      <c r="H702" s="6"/>
      <c r="I702" s="6"/>
      <c r="K702" s="10"/>
    </row>
    <row r="703" spans="1:11" s="5" customFormat="1">
      <c r="A703" s="6"/>
      <c r="B703" s="7"/>
      <c r="C703" s="7"/>
      <c r="D703" s="6"/>
      <c r="E703" s="8"/>
      <c r="F703" s="8"/>
      <c r="H703" s="6"/>
      <c r="I703" s="6"/>
      <c r="K703" s="10"/>
    </row>
    <row r="704" spans="1:11" s="5" customFormat="1">
      <c r="A704" s="6"/>
      <c r="B704" s="7"/>
      <c r="C704" s="7"/>
      <c r="D704" s="6"/>
      <c r="E704" s="8"/>
      <c r="F704" s="8"/>
      <c r="H704" s="6"/>
      <c r="I704" s="6"/>
      <c r="K704" s="10"/>
    </row>
  </sheetData>
  <sortState ref="A7:S257">
    <sortCondition descending="1" ref="S7:S257"/>
  </sortState>
  <mergeCells count="17">
    <mergeCell ref="A1:E1"/>
    <mergeCell ref="A5:A7"/>
    <mergeCell ref="B5:B7"/>
    <mergeCell ref="C5:C7"/>
    <mergeCell ref="D5:D7"/>
    <mergeCell ref="E5:E7"/>
    <mergeCell ref="A3:O3"/>
    <mergeCell ref="M5:O5"/>
    <mergeCell ref="G6:H6"/>
    <mergeCell ref="I6:J6"/>
    <mergeCell ref="K6:L6"/>
    <mergeCell ref="F5:F7"/>
    <mergeCell ref="B259:F259"/>
    <mergeCell ref="A4:F4"/>
    <mergeCell ref="R5:R7"/>
    <mergeCell ref="P5:P7"/>
    <mergeCell ref="G5:L5"/>
  </mergeCells>
  <printOptions horizontalCentered="1"/>
  <pageMargins left="0.75" right="0.5" top="0.75" bottom="0.5" header="0.3" footer="0.3"/>
  <pageSetup paperSize="9" orientation="portrait" verticalDpi="300" r:id="rId1"/>
  <headerFooter>
    <oddFooter>&amp;CTrang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THCS</vt:lpstr>
      <vt:lpstr>Sheet1</vt:lpstr>
      <vt:lpstr>THCS!Print_Titles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`t</dc:creator>
  <cp:lastModifiedBy>WELCOME</cp:lastModifiedBy>
  <cp:lastPrinted>2021-04-12T04:27:56Z</cp:lastPrinted>
  <dcterms:created xsi:type="dcterms:W3CDTF">2021-01-30T07:57:40Z</dcterms:created>
  <dcterms:modified xsi:type="dcterms:W3CDTF">2021-04-12T07:37:00Z</dcterms:modified>
</cp:coreProperties>
</file>